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C:\Users\ahatke\Desktop\"/>
    </mc:Choice>
  </mc:AlternateContent>
  <xr:revisionPtr revIDLastSave="0" documentId="8_{A9BC2F50-CD62-460C-B9EF-6D1B6C0EFB2F}" xr6:coauthVersionLast="47" xr6:coauthVersionMax="47" xr10:uidLastSave="{00000000-0000-0000-0000-000000000000}"/>
  <bookViews>
    <workbookView xWindow="-120" yWindow="-120" windowWidth="29040" windowHeight="15840" xr2:uid="{FB278A0E-DE7A-47B6-8A03-7CA2D99879FD}"/>
  </bookViews>
  <sheets>
    <sheet name="Zoo's Best 2026" sheetId="1" r:id="rId1"/>
  </sheets>
  <definedNames>
    <definedName name="_xlnm._FilterDatabase" localSheetId="0" hidden="1">'Zoo''s Best 2026'!$B$10:$J$124</definedName>
    <definedName name="_xlnm.Print_Area" localSheetId="0">'Zoo''s Best 2026'!$B$1:$J$236</definedName>
    <definedName name="_xlnm.Print_Titles" localSheetId="0">'Zoo''s Best 2026'!$1:$8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1" i="1" l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7" i="1"/>
  <c r="E28" i="1"/>
  <c r="E29" i="1"/>
  <c r="E30" i="1"/>
  <c r="E31" i="1"/>
  <c r="E33" i="1"/>
  <c r="E34" i="1"/>
  <c r="E35" i="1"/>
  <c r="E36" i="1"/>
  <c r="E25" i="1"/>
  <c r="E26" i="1"/>
  <c r="E32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4" i="1"/>
  <c r="E55" i="1"/>
  <c r="E56" i="1"/>
  <c r="E57" i="1"/>
  <c r="E58" i="1"/>
  <c r="E60" i="1"/>
  <c r="E59" i="1"/>
  <c r="E61" i="1"/>
  <c r="E62" i="1"/>
  <c r="E64" i="1"/>
  <c r="E65" i="1"/>
  <c r="E66" i="1"/>
  <c r="E67" i="1"/>
  <c r="E63" i="1"/>
  <c r="E68" i="1"/>
  <c r="E69" i="1"/>
  <c r="E70" i="1"/>
  <c r="E71" i="1"/>
  <c r="E74" i="1"/>
  <c r="E75" i="1"/>
  <c r="E76" i="1"/>
  <c r="E77" i="1"/>
  <c r="E78" i="1"/>
  <c r="E79" i="1"/>
  <c r="E80" i="1"/>
  <c r="E81" i="1"/>
  <c r="E82" i="1"/>
  <c r="E83" i="1"/>
  <c r="E84" i="1"/>
  <c r="E85" i="1"/>
  <c r="E89" i="1"/>
  <c r="E91" i="1"/>
  <c r="E92" i="1"/>
  <c r="E93" i="1"/>
  <c r="E94" i="1"/>
  <c r="E95" i="1"/>
  <c r="E98" i="1"/>
  <c r="E99" i="1"/>
  <c r="E100" i="1"/>
  <c r="E101" i="1"/>
  <c r="E72" i="1"/>
  <c r="E73" i="1"/>
  <c r="E86" i="1"/>
  <c r="E87" i="1"/>
  <c r="E88" i="1"/>
  <c r="E90" i="1"/>
  <c r="E96" i="1"/>
  <c r="E97" i="1"/>
  <c r="E103" i="1"/>
  <c r="E104" i="1"/>
  <c r="E105" i="1"/>
  <c r="E106" i="1"/>
  <c r="E107" i="1"/>
  <c r="E109" i="1"/>
  <c r="E111" i="1"/>
  <c r="E110" i="1"/>
  <c r="E112" i="1"/>
  <c r="E113" i="1"/>
  <c r="E114" i="1"/>
  <c r="E115" i="1"/>
  <c r="E116" i="1"/>
  <c r="E119" i="1"/>
  <c r="E121" i="1"/>
  <c r="E117" i="1"/>
  <c r="E118" i="1"/>
  <c r="E120" i="1"/>
  <c r="E122" i="1"/>
  <c r="E123" i="1"/>
  <c r="E124" i="1"/>
  <c r="E126" i="1"/>
  <c r="E125" i="1"/>
  <c r="E127" i="1"/>
  <c r="E128" i="1"/>
  <c r="E129" i="1"/>
  <c r="E131" i="1"/>
  <c r="E132" i="1"/>
  <c r="E130" i="1"/>
  <c r="E133" i="1"/>
  <c r="E134" i="1"/>
  <c r="E135" i="1"/>
  <c r="E137" i="1"/>
  <c r="E139" i="1"/>
  <c r="E140" i="1"/>
  <c r="E138" i="1"/>
  <c r="E136" i="1"/>
  <c r="E141" i="1"/>
  <c r="E142" i="1"/>
  <c r="E143" i="1"/>
  <c r="E144" i="1"/>
  <c r="E145" i="1"/>
  <c r="E146" i="1"/>
  <c r="E147" i="1"/>
  <c r="E152" i="1"/>
  <c r="E153" i="1"/>
  <c r="E154" i="1"/>
  <c r="E155" i="1"/>
  <c r="E148" i="1"/>
  <c r="E149" i="1"/>
  <c r="E150" i="1"/>
  <c r="E151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9" i="1"/>
  <c r="E168" i="1"/>
  <c r="E170" i="1"/>
  <c r="E171" i="1"/>
  <c r="E172" i="1"/>
  <c r="E173" i="1"/>
  <c r="E174" i="1"/>
  <c r="E175" i="1"/>
  <c r="E176" i="1"/>
  <c r="E177" i="1"/>
  <c r="E179" i="1"/>
  <c r="E180" i="1"/>
  <c r="E181" i="1"/>
  <c r="E182" i="1"/>
  <c r="E183" i="1"/>
  <c r="E184" i="1"/>
  <c r="E185" i="1"/>
  <c r="E186" i="1"/>
  <c r="E187" i="1"/>
  <c r="E190" i="1"/>
  <c r="E192" i="1"/>
  <c r="E193" i="1"/>
  <c r="E194" i="1"/>
  <c r="E195" i="1"/>
  <c r="E178" i="1"/>
  <c r="E188" i="1"/>
  <c r="E189" i="1"/>
  <c r="E191" i="1"/>
  <c r="E196" i="1"/>
  <c r="E197" i="1"/>
  <c r="E198" i="1"/>
  <c r="E199" i="1"/>
  <c r="E200" i="1"/>
  <c r="E201" i="1"/>
  <c r="E202" i="1"/>
  <c r="E204" i="1"/>
  <c r="E205" i="1"/>
  <c r="E206" i="1"/>
  <c r="E207" i="1"/>
  <c r="E208" i="1"/>
  <c r="E211" i="1"/>
  <c r="E203" i="1"/>
  <c r="E209" i="1"/>
  <c r="E210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7" i="1"/>
  <c r="E228" i="1"/>
  <c r="E229" i="1"/>
  <c r="E231" i="1"/>
  <c r="E234" i="1"/>
  <c r="E235" i="1"/>
  <c r="E236" i="1"/>
  <c r="E226" i="1"/>
  <c r="E230" i="1"/>
  <c r="E232" i="1"/>
  <c r="E233" i="1"/>
</calcChain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10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  <bk>
      <extLst>
        <ext uri="{3e2802c4-a4d2-4d8b-9148-e3be6c30e623}">
          <xlrd:rvb i="2"/>
        </ext>
      </extLst>
    </bk>
    <bk>
      <extLst>
        <ext uri="{3e2802c4-a4d2-4d8b-9148-e3be6c30e623}">
          <xlrd:rvb i="3"/>
        </ext>
      </extLst>
    </bk>
    <bk>
      <extLst>
        <ext uri="{3e2802c4-a4d2-4d8b-9148-e3be6c30e623}">
          <xlrd:rvb i="4"/>
        </ext>
      </extLst>
    </bk>
    <bk>
      <extLst>
        <ext uri="{3e2802c4-a4d2-4d8b-9148-e3be6c30e623}">
          <xlrd:rvb i="5"/>
        </ext>
      </extLst>
    </bk>
    <bk>
      <extLst>
        <ext uri="{3e2802c4-a4d2-4d8b-9148-e3be6c30e623}">
          <xlrd:rvb i="6"/>
        </ext>
      </extLst>
    </bk>
    <bk>
      <extLst>
        <ext uri="{3e2802c4-a4d2-4d8b-9148-e3be6c30e623}">
          <xlrd:rvb i="7"/>
        </ext>
      </extLst>
    </bk>
    <bk>
      <extLst>
        <ext uri="{3e2802c4-a4d2-4d8b-9148-e3be6c30e623}">
          <xlrd:rvb i="8"/>
        </ext>
      </extLst>
    </bk>
    <bk>
      <extLst>
        <ext uri="{3e2802c4-a4d2-4d8b-9148-e3be6c30e623}">
          <xlrd:rvb i="9"/>
        </ext>
      </extLst>
    </bk>
  </futureMetadata>
  <valueMetadata count="10">
    <bk>
      <rc t="1" v="0"/>
    </bk>
    <bk>
      <rc t="1" v="1"/>
    </bk>
    <bk>
      <rc t="1" v="2"/>
    </bk>
    <bk>
      <rc t="1" v="3"/>
    </bk>
    <bk>
      <rc t="1" v="4"/>
    </bk>
    <bk>
      <rc t="1" v="5"/>
    </bk>
    <bk>
      <rc t="1" v="6"/>
    </bk>
    <bk>
      <rc t="1" v="7"/>
    </bk>
    <bk>
      <rc t="1" v="8"/>
    </bk>
    <bk>
      <rc t="1" v="9"/>
    </bk>
  </valueMetadata>
</metadata>
</file>

<file path=xl/sharedStrings.xml><?xml version="1.0" encoding="utf-8"?>
<sst xmlns="http://schemas.openxmlformats.org/spreadsheetml/2006/main" count="1392" uniqueCount="533">
  <si>
    <t>ZOO'S BEST</t>
  </si>
  <si>
    <t>symbols</t>
  </si>
  <si>
    <t>Things to update:</t>
  </si>
  <si>
    <t>Annuals</t>
  </si>
  <si>
    <t>sun</t>
  </si>
  <si>
    <t>sun-part sun</t>
  </si>
  <si>
    <t>SYMBOL KEY</t>
  </si>
  <si>
    <t>sun-shade</t>
  </si>
  <si>
    <t>= Full Sun (6+ hrs)</t>
  </si>
  <si>
    <r>
      <t xml:space="preserve">Hall of Fame Plant </t>
    </r>
    <r>
      <rPr>
        <sz val="8"/>
        <color theme="1"/>
        <rFont val="Aptos Narrow (Body)"/>
      </rPr>
      <t>(performs consistently well year after year)</t>
    </r>
  </si>
  <si>
    <t>part-shade-shade</t>
  </si>
  <si>
    <t>= Part Sun (4-6 hrs)</t>
  </si>
  <si>
    <t>Pollinator and/or Wildlife Activity Observed</t>
  </si>
  <si>
    <t>best in container</t>
  </si>
  <si>
    <t>= Full Shade (4 hrs)</t>
  </si>
  <si>
    <t>Best in a Container</t>
  </si>
  <si>
    <t>HOF</t>
  </si>
  <si>
    <r>
      <rPr>
        <sz val="10"/>
        <color rgb="FF000000"/>
        <rFont val="Aptos Narrow"/>
        <family val="2"/>
        <scheme val="minor"/>
      </rPr>
      <t xml:space="preserve">Photos of the </t>
    </r>
    <r>
      <rPr>
        <b/>
        <sz val="10"/>
        <color theme="1"/>
        <rFont val="Aptos Narrow"/>
        <family val="2"/>
        <scheme val="minor"/>
      </rPr>
      <t>Zoo's Best Annuals</t>
    </r>
    <r>
      <rPr>
        <sz val="10"/>
        <color rgb="FF000000"/>
        <rFont val="Aptos Narrow"/>
        <family val="2"/>
        <scheme val="minor"/>
      </rPr>
      <t xml:space="preserve"> can be viewed individually by clicking each respective variety link or you may view the entire album here:</t>
    </r>
  </si>
  <si>
    <t>Zoo's Best Annual Photos</t>
  </si>
  <si>
    <t>Pollinator/Wildlife</t>
  </si>
  <si>
    <t>ZB Year, Container, HOF</t>
  </si>
  <si>
    <t>PLANT (Latin Name)</t>
  </si>
  <si>
    <t>VARIETY*                                                                        (click to view photo)</t>
  </si>
  <si>
    <t>COMMON NAME</t>
  </si>
  <si>
    <t>Full Plant Name (hide column)</t>
  </si>
  <si>
    <t>POLLINATOR and/or WILDLIFE OBSERVED</t>
  </si>
  <si>
    <t>BEST IN A CONTAINER</t>
  </si>
  <si>
    <t>HEIGHT x WIDTH</t>
  </si>
  <si>
    <t>SUN EXPOSURE</t>
  </si>
  <si>
    <t>HALL OF FAME</t>
  </si>
  <si>
    <t>in house notes</t>
  </si>
  <si>
    <t>Column1</t>
  </si>
  <si>
    <t>Ageratum</t>
  </si>
  <si>
    <t>Monarch Magic</t>
  </si>
  <si>
    <t>Floss Flower</t>
  </si>
  <si>
    <t/>
  </si>
  <si>
    <t>10-18" H x 10-16" W</t>
  </si>
  <si>
    <t>Add previous years photos to Zoo's Best Album</t>
  </si>
  <si>
    <t>Alternanthera</t>
  </si>
  <si>
    <t>Plum Dandy™</t>
  </si>
  <si>
    <t>Calico Plant</t>
  </si>
  <si>
    <t>10-16" H x 12-20" W</t>
  </si>
  <si>
    <t xml:space="preserve">*Add an asterik to all Collections </t>
  </si>
  <si>
    <t>2024, HOF 2024</t>
  </si>
  <si>
    <t>Purple Prince</t>
  </si>
  <si>
    <t>10-16" H  X  18-20" W</t>
  </si>
  <si>
    <t>Angelonia</t>
  </si>
  <si>
    <t>Alonia™ Big Grape</t>
  </si>
  <si>
    <t>Summer Snapdragon</t>
  </si>
  <si>
    <t>14-16" H x 12-14" W</t>
  </si>
  <si>
    <t>AngelDance™ Fuchsia Bicolor</t>
  </si>
  <si>
    <t>make sure all HOF are on there</t>
  </si>
  <si>
    <t>AngelDance™ Violet Bicolor</t>
  </si>
  <si>
    <t>14-18" H x 12-14" W</t>
  </si>
  <si>
    <t>Angelface® Perfectly Pink</t>
  </si>
  <si>
    <t xml:space="preserve"> 18"-30"H x 12"-18"W</t>
  </si>
  <si>
    <t>Angelface® Wedgewood Pink</t>
  </si>
  <si>
    <t>Angelface® White (Imp)</t>
  </si>
  <si>
    <t>18-30" H x 12-18" W</t>
  </si>
  <si>
    <t>Carita™ Purple</t>
  </si>
  <si>
    <t>14-18" x  12-16" W</t>
  </si>
  <si>
    <t>Guardian Angel™ Blue</t>
  </si>
  <si>
    <t>12-14" H x 10-12" W</t>
  </si>
  <si>
    <t>Serenita® Blue Sky</t>
  </si>
  <si>
    <t>12-14" H x 12-14" W</t>
  </si>
  <si>
    <t>2024, 2025</t>
  </si>
  <si>
    <t>Serenita® White</t>
  </si>
  <si>
    <t>Begonia</t>
  </si>
  <si>
    <t xml:space="preserve"> Dreams® Garden MacaRazz</t>
  </si>
  <si>
    <t xml:space="preserve">Begonia </t>
  </si>
  <si>
    <t>8-12" H</t>
  </si>
  <si>
    <t>Cocktail® Collection</t>
  </si>
  <si>
    <t>9" H x 9" W</t>
  </si>
  <si>
    <t>Dragon Wing® Collection</t>
  </si>
  <si>
    <t>14-18" H x 15"-18" W</t>
  </si>
  <si>
    <t>Fireworks</t>
  </si>
  <si>
    <t>10-16" H x 18" W</t>
  </si>
  <si>
    <t>2025, Container</t>
  </si>
  <si>
    <t>Hula™ Collection*</t>
  </si>
  <si>
    <t>21"H x 24" W</t>
  </si>
  <si>
    <t>iCandy™ Coral Pink</t>
  </si>
  <si>
    <t xml:space="preserve">mounding </t>
  </si>
  <si>
    <t>Mega Cool Rose</t>
  </si>
  <si>
    <t xml:space="preserve"> 11" h x 11" w</t>
  </si>
  <si>
    <t>Mega Cool White</t>
  </si>
  <si>
    <t>Megawatt™ Collection</t>
  </si>
  <si>
    <t>20-28" H x 16-24" W</t>
  </si>
  <si>
    <t>Solenia Yellow</t>
  </si>
  <si>
    <t>8-12" H x 8-12" W</t>
  </si>
  <si>
    <r>
      <t>Space Age</t>
    </r>
    <r>
      <rPr>
        <u/>
        <sz val="11"/>
        <color theme="10"/>
        <rFont val="Aptos Narrow"/>
        <family val="2"/>
      </rPr>
      <t>®</t>
    </r>
    <r>
      <rPr>
        <u/>
        <sz val="11"/>
        <color theme="10"/>
        <rFont val="Aptos Narrow"/>
        <family val="2"/>
        <scheme val="minor"/>
      </rPr>
      <t xml:space="preserve"> Black Hole</t>
    </r>
    <r>
      <rPr>
        <u/>
        <sz val="11"/>
        <color theme="10"/>
        <rFont val="Aptos Narrow"/>
        <family val="2"/>
      </rPr>
      <t>™</t>
    </r>
  </si>
  <si>
    <t xml:space="preserve">Rex Begonia </t>
  </si>
  <si>
    <t>18" H x 18" W</t>
  </si>
  <si>
    <t>Stonehedge™ Rose Bronze Leaf</t>
  </si>
  <si>
    <t>40-48" H x 28" W</t>
  </si>
  <si>
    <t>Surefire Cascade® Red</t>
  </si>
  <si>
    <t xml:space="preserve"> 18" H x 30" W</t>
  </si>
  <si>
    <t>Viking® Collection</t>
  </si>
  <si>
    <t>20-24" H x 24-28" W</t>
  </si>
  <si>
    <t>Whopper® Collection*</t>
  </si>
  <si>
    <t>30-34" H x 22" W</t>
  </si>
  <si>
    <t>Bidens</t>
  </si>
  <si>
    <t>Beedance® Red Stripe</t>
  </si>
  <si>
    <t>8-12" H x 10-20" W</t>
  </si>
  <si>
    <t>Timeless™ Blazing Ring Of Fire™</t>
  </si>
  <si>
    <t>10-12"H x 12-14" W</t>
  </si>
  <si>
    <t>Timeless™ Pretty in Pink</t>
  </si>
  <si>
    <t>2024, HOF</t>
  </si>
  <si>
    <t>Timeless™ White Delight™</t>
  </si>
  <si>
    <t xml:space="preserve">Bidens </t>
  </si>
  <si>
    <t>Bee Spicy Electric White</t>
  </si>
  <si>
    <t>Campfire® Marshmallow™</t>
  </si>
  <si>
    <t xml:space="preserve"> 14" H x 20" W</t>
  </si>
  <si>
    <t>Bracteantha</t>
  </si>
  <si>
    <t>Granvia Gold</t>
  </si>
  <si>
    <t>Strawflower</t>
  </si>
  <si>
    <t>18-30" H x 18-24" W</t>
  </si>
  <si>
    <t>Caladium</t>
  </si>
  <si>
    <t>Berries 'N Burgundy</t>
  </si>
  <si>
    <t>12"H x 12"W</t>
  </si>
  <si>
    <t>Heart to Heart® Lemon Blush</t>
  </si>
  <si>
    <t>15-20" x 10-14" W</t>
  </si>
  <si>
    <t>Heart to Heart® Radiance</t>
  </si>
  <si>
    <t>Heart to Heart® Raspberry Moon</t>
  </si>
  <si>
    <t>15-20" H x 10-14" W</t>
  </si>
  <si>
    <t>Heart to Heart® White Star</t>
  </si>
  <si>
    <t>HOF 2025</t>
  </si>
  <si>
    <t>Heart to Heart® White Wonder</t>
  </si>
  <si>
    <r>
      <t>Painted Frog</t>
    </r>
    <r>
      <rPr>
        <u/>
        <sz val="11"/>
        <color theme="10"/>
        <rFont val="Aptos Narrow"/>
        <family val="2"/>
      </rPr>
      <t>™</t>
    </r>
    <r>
      <rPr>
        <u/>
        <sz val="12.65"/>
        <color theme="10"/>
        <rFont val="Aptos Narrow"/>
        <family val="2"/>
      </rPr>
      <t xml:space="preserve"> </t>
    </r>
    <r>
      <rPr>
        <u/>
        <sz val="11"/>
        <color theme="10"/>
        <rFont val="Aptos Narrow"/>
        <family val="2"/>
        <scheme val="minor"/>
      </rPr>
      <t>Red Bellied Tree Frog</t>
    </r>
  </si>
  <si>
    <t>Canna</t>
  </si>
  <si>
    <t>Cannova® Collection*</t>
  </si>
  <si>
    <t>30-48" H x 14-20" W</t>
  </si>
  <si>
    <t>South Pacific™ Yellow</t>
  </si>
  <si>
    <t>26-32" H x 12-18" W</t>
  </si>
  <si>
    <t>Toucan® Scarlet</t>
  </si>
  <si>
    <t>30-48" H x 18-24" W</t>
  </si>
  <si>
    <t xml:space="preserve">Canna </t>
  </si>
  <si>
    <t>Australia</t>
  </si>
  <si>
    <t>4-5' H</t>
  </si>
  <si>
    <t>Catharanthus</t>
  </si>
  <si>
    <t>Cora® XDR Pink Halo</t>
  </si>
  <si>
    <t>Vinca</t>
  </si>
  <si>
    <t>12-16" H x 12-16" W</t>
  </si>
  <si>
    <t>Nirvana® XDR Collection*</t>
  </si>
  <si>
    <t>10" H x 12" W</t>
  </si>
  <si>
    <r>
      <rPr>
        <sz val="11"/>
        <color theme="1"/>
        <rFont val="Aptos Narrow"/>
        <family val="2"/>
        <scheme val="minor"/>
      </rPr>
      <t xml:space="preserve">2024, </t>
    </r>
    <r>
      <rPr>
        <i/>
        <sz val="11"/>
        <color rgb="FFFF0000"/>
        <rFont val="Aptos Narrow"/>
        <family val="2"/>
        <scheme val="minor"/>
      </rPr>
      <t>HOF 2025</t>
    </r>
  </si>
  <si>
    <t>Soiree Kawaii® Coral Reef</t>
  </si>
  <si>
    <t>6-10" x 12-18" W</t>
  </si>
  <si>
    <t>Soiree Kawaii® White Peppermint</t>
  </si>
  <si>
    <t>6-10" H x 12-18" W</t>
  </si>
  <si>
    <t>HOF 2024</t>
  </si>
  <si>
    <t>Valiant™ Collection*</t>
  </si>
  <si>
    <t>14-20" H x 10-12" W</t>
  </si>
  <si>
    <t>Celosia</t>
  </si>
  <si>
    <t>Burning Embers</t>
  </si>
  <si>
    <t>Woolflower</t>
  </si>
  <si>
    <t>10-12" H x 7-9" W</t>
  </si>
  <si>
    <t>Dragon's Breath®</t>
  </si>
  <si>
    <t>24"H x 16" W</t>
  </si>
  <si>
    <t>Flamma Rose</t>
  </si>
  <si>
    <t>8-10" H x  6-7" W</t>
  </si>
  <si>
    <t>Intenz™ Lipstick</t>
  </si>
  <si>
    <t>18" H x 12" W</t>
  </si>
  <si>
    <t>Intenz™ Purple</t>
  </si>
  <si>
    <t>Kelos® Atomic Neon Pink</t>
  </si>
  <si>
    <t>6-8" H x 4-6" W</t>
  </si>
  <si>
    <t>Coleus</t>
  </si>
  <si>
    <t>ChargedUp™ Collection*</t>
  </si>
  <si>
    <t xml:space="preserve">Coleus </t>
  </si>
  <si>
    <t xml:space="preserve"> 14-28" H x 24-36" W </t>
  </si>
  <si>
    <t>ChargedUp™ Dragon Heart</t>
  </si>
  <si>
    <t>14-28" H x 14-28" W</t>
  </si>
  <si>
    <t>ChargedUp™ Inferno</t>
  </si>
  <si>
    <t>14-28" H x 14-24" W</t>
  </si>
  <si>
    <t>Coleus Flexi™ Butterscotch</t>
  </si>
  <si>
    <t>15-20" H x 18-24" W</t>
  </si>
  <si>
    <t>ColorBlaze® Dark Star</t>
  </si>
  <si>
    <t>24-40" H x 18"-3' W</t>
  </si>
  <si>
    <t>ColorBlaze® Dipt in Wine</t>
  </si>
  <si>
    <t>24-40" H x 20-24"' W</t>
  </si>
  <si>
    <t>ColorBlaze® El Brighto</t>
  </si>
  <si>
    <t>3' H x 3' W</t>
  </si>
  <si>
    <t>ColorBlaze® Golden Dreams™</t>
  </si>
  <si>
    <t>24-40" H x 18-36" W</t>
  </si>
  <si>
    <t>ColorBlaze® Royale Pineapple Brandy™</t>
  </si>
  <si>
    <t>20-30" H x 12-16" W</t>
  </si>
  <si>
    <t>ColorBlaze® Torchlight®</t>
  </si>
  <si>
    <t>Down Town® Columbus</t>
  </si>
  <si>
    <t>36" H x 36" W</t>
  </si>
  <si>
    <t>Down Town® Dallas</t>
  </si>
  <si>
    <t>16-24" H x 18" W</t>
  </si>
  <si>
    <t>Down Town® Greenville</t>
  </si>
  <si>
    <t>26" H x 36" W</t>
  </si>
  <si>
    <t>Down Town® Miami Magic</t>
  </si>
  <si>
    <t>FlameThrower™ Spiced Curry</t>
  </si>
  <si>
    <t>12-18" H x 16-18" W</t>
  </si>
  <si>
    <t>GardenScape™ Bright Day</t>
  </si>
  <si>
    <t xml:space="preserve">18 -24" H </t>
  </si>
  <si>
    <t>GardenScape™ Calvados</t>
  </si>
  <si>
    <t xml:space="preserve">19 -24" H </t>
  </si>
  <si>
    <t>Great Falls® Rose Gold</t>
  </si>
  <si>
    <t>Kong Jr.™ Collection*</t>
  </si>
  <si>
    <t xml:space="preserve"> 18-24" H x 20-35" W</t>
  </si>
  <si>
    <t>Kong® Collection*</t>
  </si>
  <si>
    <t>Lifelime</t>
  </si>
  <si>
    <t>30-36" H x 18-24" W</t>
  </si>
  <si>
    <t>Main Street Alligator Alley</t>
  </si>
  <si>
    <t>18-24" H x 30" W</t>
  </si>
  <si>
    <t>Main Street Beale Street</t>
  </si>
  <si>
    <t>24-36" H</t>
  </si>
  <si>
    <t>Main Street Chartres Street</t>
  </si>
  <si>
    <t>24-30" H x 30" W</t>
  </si>
  <si>
    <t>Main Street Lombard Street</t>
  </si>
  <si>
    <t>Main Street Venice Boulevard</t>
  </si>
  <si>
    <t>Premium Sun Coral Candy</t>
  </si>
  <si>
    <t>10-16" W x 12-14" W</t>
  </si>
  <si>
    <t>Premium Sun Crimson Gold</t>
  </si>
  <si>
    <t>10-16" H x 12-14" W</t>
  </si>
  <si>
    <t>Redhead</t>
  </si>
  <si>
    <t>18-36" H x 16-28" W</t>
  </si>
  <si>
    <t>Religious Radish</t>
  </si>
  <si>
    <t>18-24"H x 15-18" W</t>
  </si>
  <si>
    <t>Talavera™ Moondust</t>
  </si>
  <si>
    <t>14-36" H x 12-18" W</t>
  </si>
  <si>
    <t>Terrascape All That Lava</t>
  </si>
  <si>
    <t>12"-18 H</t>
  </si>
  <si>
    <t>Terrascape Mojave Sunrise</t>
  </si>
  <si>
    <t>36" H</t>
  </si>
  <si>
    <t>Terrascape Paprika</t>
  </si>
  <si>
    <t xml:space="preserve"> 24" H</t>
  </si>
  <si>
    <t>Colocasia</t>
  </si>
  <si>
    <t>Coffee Cups</t>
  </si>
  <si>
    <t xml:space="preserve">Elephant Ear </t>
  </si>
  <si>
    <t>36-60''H x 30-48'' W</t>
  </si>
  <si>
    <t>Kona Coffee</t>
  </si>
  <si>
    <t>2-3' H x 18-24" H</t>
  </si>
  <si>
    <t>Mojito</t>
  </si>
  <si>
    <t>4-5' H x 4-5' W</t>
  </si>
  <si>
    <t>Redemption</t>
  </si>
  <si>
    <t>3-4' H x 3-4' W</t>
  </si>
  <si>
    <t>Curcuma</t>
  </si>
  <si>
    <r>
      <t>Siam</t>
    </r>
    <r>
      <rPr>
        <u/>
        <sz val="11"/>
        <color theme="10"/>
        <rFont val="Aptos Narrow"/>
        <family val="2"/>
      </rPr>
      <t>™</t>
    </r>
    <r>
      <rPr>
        <u/>
        <sz val="11"/>
        <color theme="10"/>
        <rFont val="Aptos Narrow"/>
        <family val="2"/>
        <scheme val="minor"/>
      </rPr>
      <t xml:space="preserve"> Solar</t>
    </r>
  </si>
  <si>
    <t>20-24" H x 12"-18" W</t>
  </si>
  <si>
    <t>Cyperus</t>
  </si>
  <si>
    <t>Baby Tut®</t>
  </si>
  <si>
    <t>Umbrella Grass</t>
  </si>
  <si>
    <t>18-24" H x 18-24" W</t>
  </si>
  <si>
    <t>King Tut®</t>
  </si>
  <si>
    <t>Egyptian Papyrus</t>
  </si>
  <si>
    <t>4-6' H x 3-4' W</t>
  </si>
  <si>
    <t>Dahlia</t>
  </si>
  <si>
    <t>Mystic Fantasy</t>
  </si>
  <si>
    <t xml:space="preserve">Dahlia </t>
  </si>
  <si>
    <t>24-30" H x  18-24" W</t>
  </si>
  <si>
    <t>Mystic Illusion</t>
  </si>
  <si>
    <t>Mystic Spirit</t>
  </si>
  <si>
    <t>Dichondra</t>
  </si>
  <si>
    <t>Silver Falls™</t>
  </si>
  <si>
    <t>4"H trailing groundcover</t>
  </si>
  <si>
    <t>Silver Surfer™</t>
  </si>
  <si>
    <t>Dipladenia</t>
  </si>
  <si>
    <t>Sun Parasol® FiredUp™ Coral</t>
  </si>
  <si>
    <t xml:space="preserve">Dipladenia </t>
  </si>
  <si>
    <t>20-24"H</t>
  </si>
  <si>
    <t>Sun Parasol® FiredUp™ Orange</t>
  </si>
  <si>
    <t>20-24" H x 12-16" W</t>
  </si>
  <si>
    <t>Sun Parasol® Original XP Bluephoria™</t>
  </si>
  <si>
    <t>12-14" H x 24-36" W</t>
  </si>
  <si>
    <r>
      <rPr>
        <sz val="11"/>
        <color rgb="FFFF0000"/>
        <rFont val="Aptos Narrow"/>
        <family val="2"/>
        <scheme val="minor"/>
      </rPr>
      <t>2024 HOF add</t>
    </r>
    <r>
      <rPr>
        <sz val="11"/>
        <color theme="1"/>
        <rFont val="Aptos Narrow"/>
        <family val="2"/>
        <scheme val="minor"/>
      </rPr>
      <t>, 2025</t>
    </r>
  </si>
  <si>
    <t>Euphorbia</t>
  </si>
  <si>
    <t>Diamond Frost®</t>
  </si>
  <si>
    <t>12-18" H x 12-18" W</t>
  </si>
  <si>
    <t>Diamond Snow®</t>
  </si>
  <si>
    <t>Euphoric™ White</t>
  </si>
  <si>
    <t>14-20" H x 14-20" W</t>
  </si>
  <si>
    <t>Glamour</t>
  </si>
  <si>
    <t xml:space="preserve">Euphorbia </t>
  </si>
  <si>
    <t>18" H x 24" W</t>
  </si>
  <si>
    <t>Starblast Pink</t>
  </si>
  <si>
    <t>8"-12" H x 10-12" W</t>
  </si>
  <si>
    <t>Fuchsia</t>
  </si>
  <si>
    <t>Upright Firecracker</t>
  </si>
  <si>
    <t xml:space="preserve">Fuchsia </t>
  </si>
  <si>
    <t>24" H x 12" W</t>
  </si>
  <si>
    <t xml:space="preserve">Gaillardia </t>
  </si>
  <si>
    <t>Gaillardia Gusto™ Orange Zest</t>
  </si>
  <si>
    <t>Blanket Flower</t>
  </si>
  <si>
    <t>10" H x 8" W</t>
  </si>
  <si>
    <t>Gerbera</t>
  </si>
  <si>
    <t>Gerbera Garvinea® Sweet Chili</t>
  </si>
  <si>
    <t>Gerbera Daisy</t>
  </si>
  <si>
    <t>12" H x 12" W</t>
  </si>
  <si>
    <t>Gomphrena</t>
  </si>
  <si>
    <t>Globe Amaranth</t>
  </si>
  <si>
    <t>36-48" H x 48" W</t>
  </si>
  <si>
    <t>Ping Pong Purple Imp.</t>
  </si>
  <si>
    <t>16"-20"H x 8"-10" W</t>
  </si>
  <si>
    <t>Truffala Pink</t>
  </si>
  <si>
    <t>22-28" H x 18" W</t>
  </si>
  <si>
    <t>Gomprhena</t>
  </si>
  <si>
    <t>Fireball Pink</t>
  </si>
  <si>
    <t>24" H x 18" W</t>
  </si>
  <si>
    <t>Helianthus</t>
  </si>
  <si>
    <t>Suncredible® Saturn™</t>
  </si>
  <si>
    <t>Sunflower</t>
  </si>
  <si>
    <t>24-36" H x 20"-32" W</t>
  </si>
  <si>
    <t>Suncredible® Yellow</t>
  </si>
  <si>
    <t>24-36" H x 20-32" W</t>
  </si>
  <si>
    <t>Sunfinity® Double Yellow</t>
  </si>
  <si>
    <t>32-40" H x 24-30" W</t>
  </si>
  <si>
    <t>SunMazing Yellow</t>
  </si>
  <si>
    <t>24-36" H x 24-36" W</t>
  </si>
  <si>
    <t>Impatiens</t>
  </si>
  <si>
    <t>Sol Luna Prime™ Peach</t>
  </si>
  <si>
    <t>Solarscape® XL Lilac Spark</t>
  </si>
  <si>
    <t>10-12" H x 20" W</t>
  </si>
  <si>
    <t>Solarscape® XL Salmon Glow</t>
  </si>
  <si>
    <t>SunPatiens® Collection*</t>
  </si>
  <si>
    <t>14-32" H x 18-12" W</t>
  </si>
  <si>
    <t>SunPatiens® Vigorous Tropical Orange</t>
  </si>
  <si>
    <t>18-34" H - 16-24" W</t>
  </si>
  <si>
    <t>SunStanding® Collection*</t>
  </si>
  <si>
    <t>12 -15" H - 12" W</t>
  </si>
  <si>
    <t>SunStanding® Jazzy Blue Rose</t>
  </si>
  <si>
    <t>12" H x 24" W</t>
  </si>
  <si>
    <t>SunStanding® Neon Rose</t>
  </si>
  <si>
    <t>Ipomoea</t>
  </si>
  <si>
    <t>Illusion® Collection*</t>
  </si>
  <si>
    <t>Sweet Potato Vine</t>
  </si>
  <si>
    <t>6-10"H- moderate trailing</t>
  </si>
  <si>
    <t xml:space="preserve">Marguerite </t>
  </si>
  <si>
    <t>10-12" H x 24-36" W, very vigorous trailing</t>
  </si>
  <si>
    <t>Sweet Caroline Bewitched Collection*</t>
  </si>
  <si>
    <t>6-10"H- compact mounding</t>
  </si>
  <si>
    <t>Sweet Caroline Collection*</t>
  </si>
  <si>
    <t>Sweet Caroline Sweetheart Collection*</t>
  </si>
  <si>
    <t>6-10"H- vigourous trailing</t>
  </si>
  <si>
    <t>Sweet Georgia® Collection*</t>
  </si>
  <si>
    <t>12" H x 30" W trailing</t>
  </si>
  <si>
    <t>Lantana</t>
  </si>
  <si>
    <t>Havana® Cherry</t>
  </si>
  <si>
    <t>12-24" H x 12-24" W</t>
  </si>
  <si>
    <t>Little Lucky™ Pot Of Gold</t>
  </si>
  <si>
    <t>10-12" H x 10-12" W</t>
  </si>
  <si>
    <t>Lucky™ Yellow</t>
  </si>
  <si>
    <t>12-16" H x 12-14" W</t>
  </si>
  <si>
    <t>Luscious® Citrus Blend™</t>
  </si>
  <si>
    <t>20-30" H x 20-30" W</t>
  </si>
  <si>
    <t>New Gold</t>
  </si>
  <si>
    <t>12-24" H x 24-48" W</t>
  </si>
  <si>
    <t>PassionFruit</t>
  </si>
  <si>
    <t>Shamrock Yellow</t>
  </si>
  <si>
    <t xml:space="preserve">Lantana </t>
  </si>
  <si>
    <t>Shamrock™ Orange Flame</t>
  </si>
  <si>
    <r>
      <t>SunDance</t>
    </r>
    <r>
      <rPr>
        <u/>
        <sz val="11"/>
        <color theme="10"/>
        <rFont val="Aptos Narrow"/>
        <family val="2"/>
      </rPr>
      <t>™</t>
    </r>
    <r>
      <rPr>
        <u/>
        <sz val="11"/>
        <color theme="10"/>
        <rFont val="Aptos Narrow"/>
        <family val="2"/>
        <scheme val="minor"/>
      </rPr>
      <t xml:space="preserve"> Red</t>
    </r>
  </si>
  <si>
    <t>12-16" H x 14-18" W</t>
  </si>
  <si>
    <t>2024 Container</t>
  </si>
  <si>
    <t>Mandevilla</t>
  </si>
  <si>
    <t>Tropical Breeze™ Velvet Red</t>
  </si>
  <si>
    <t>10-15" H</t>
  </si>
  <si>
    <t>Melinus</t>
  </si>
  <si>
    <t>Savannah</t>
  </si>
  <si>
    <t>Ruby Grass</t>
  </si>
  <si>
    <t>21" H x 12" W</t>
  </si>
  <si>
    <r>
      <t>MixMasters</t>
    </r>
    <r>
      <rPr>
        <sz val="11"/>
        <color theme="1"/>
        <rFont val="Aptos Narrow"/>
        <family val="2"/>
      </rPr>
      <t>™</t>
    </r>
  </si>
  <si>
    <t>Bloom Me Away</t>
  </si>
  <si>
    <t>Million Bells Mix</t>
  </si>
  <si>
    <t>Happy Dance</t>
  </si>
  <si>
    <t>Angelonia, Lantana, Fanflower Mix</t>
  </si>
  <si>
    <t xml:space="preserve">14-18" H mounding </t>
  </si>
  <si>
    <t>Nemesia</t>
  </si>
  <si>
    <r>
      <t>Nesia Pink Crush</t>
    </r>
    <r>
      <rPr>
        <u/>
        <sz val="11"/>
        <color theme="10"/>
        <rFont val="Aptos Narrow"/>
        <family val="2"/>
      </rPr>
      <t>™</t>
    </r>
  </si>
  <si>
    <t xml:space="preserve">Nemesia </t>
  </si>
  <si>
    <t xml:space="preserve">6-8" H </t>
  </si>
  <si>
    <t>Pelargonium</t>
  </si>
  <si>
    <t>Americana White Splash</t>
  </si>
  <si>
    <t>Geranium</t>
  </si>
  <si>
    <t>12-15" H x 12-14" W</t>
  </si>
  <si>
    <t>Caldera™ Lavender Glow</t>
  </si>
  <si>
    <t>10-14" H x 20-24" W</t>
  </si>
  <si>
    <t>Caldera™ Lavender Salmon</t>
  </si>
  <si>
    <t>Grace™ Patio Scarlet Kiss</t>
  </si>
  <si>
    <t>6-8" H</t>
  </si>
  <si>
    <t>Grace™ Pink Splash</t>
  </si>
  <si>
    <t>13"H x 30" W</t>
  </si>
  <si>
    <t>Sunrise™ White+Zest</t>
  </si>
  <si>
    <t>Pennisetum</t>
  </si>
  <si>
    <t>First Knight™</t>
  </si>
  <si>
    <t>Fountain Grass</t>
  </si>
  <si>
    <t>4-5'H  x 3-4' W</t>
  </si>
  <si>
    <t>Jade Princess</t>
  </si>
  <si>
    <t>Ornamental Millet</t>
  </si>
  <si>
    <t>24-30" H x 18-24" W</t>
  </si>
  <si>
    <t>Regal Princess™</t>
  </si>
  <si>
    <t>Ornamental Napier Grass</t>
  </si>
  <si>
    <t>36-48" H x  24-36" W</t>
  </si>
  <si>
    <t>Rubrum</t>
  </si>
  <si>
    <t>Purple Fountain Grass</t>
  </si>
  <si>
    <t>30-36" H x 12-24" W</t>
  </si>
  <si>
    <t>Vertigo®</t>
  </si>
  <si>
    <t>4-8' H x 2-3' W</t>
  </si>
  <si>
    <t>Pentas</t>
  </si>
  <si>
    <t>Graffiti® Appleblossom</t>
  </si>
  <si>
    <t>12" H x 11" W</t>
  </si>
  <si>
    <t>Graffiti® Flirty Pink</t>
  </si>
  <si>
    <t>Graffiti® Neon Plum</t>
  </si>
  <si>
    <t>Graffiti® True Pink</t>
  </si>
  <si>
    <t>Northern Lights® Lavender</t>
  </si>
  <si>
    <t>21" H x 11" W</t>
  </si>
  <si>
    <t>Petunia</t>
  </si>
  <si>
    <t>Amore® King of Hearts</t>
  </si>
  <si>
    <t>10-12" H x 14-18" W</t>
  </si>
  <si>
    <t>2024 HOF</t>
  </si>
  <si>
    <t>Bee's Knees</t>
  </si>
  <si>
    <t>8-10" H x 16-22" W</t>
  </si>
  <si>
    <t>Blanket® Purple</t>
  </si>
  <si>
    <t>6-10" H x 14-24" W</t>
  </si>
  <si>
    <t>Blanket® Silver Surprise</t>
  </si>
  <si>
    <t>E3 Easy Wave® Red White and Blue Mix</t>
  </si>
  <si>
    <t>6-12" H x 25-32" W</t>
  </si>
  <si>
    <t>E3 Easy Wave® Rose Morn</t>
  </si>
  <si>
    <t>Easy Wave® Neon Rose</t>
  </si>
  <si>
    <t>6-12" H x 30-39" W</t>
  </si>
  <si>
    <t>Easy Wave® Rose</t>
  </si>
  <si>
    <t>Itsy™ Pink</t>
  </si>
  <si>
    <t>4-6" H x 18-24" W</t>
  </si>
  <si>
    <t>Painted Love Purple</t>
  </si>
  <si>
    <t xml:space="preserve">Petunia </t>
  </si>
  <si>
    <t>Supertunia Mini Vista® Plum Veined</t>
  </si>
  <si>
    <t>6-12" H x 18-24" W</t>
  </si>
  <si>
    <t>Supertunia Mini Vista® Yellow</t>
  </si>
  <si>
    <t>groundcover</t>
  </si>
  <si>
    <t>Supertunia Vista® Bubblegum®</t>
  </si>
  <si>
    <t>12-24" H x 24-36" W</t>
  </si>
  <si>
    <t>Supertunia Vista® Jazzberry®</t>
  </si>
  <si>
    <t>2024 HOF, 2025</t>
  </si>
  <si>
    <t>Supertunia Vista® Silverberry</t>
  </si>
  <si>
    <t>Supertunia Vista® Snowdrift™</t>
  </si>
  <si>
    <t>Surfinia Sumo® Glacial Pink</t>
  </si>
  <si>
    <t>18-20" H x 35-55" W</t>
  </si>
  <si>
    <t>Surfinia® Trailing Heartbeat</t>
  </si>
  <si>
    <t>8-12" H x 12-18" W</t>
  </si>
  <si>
    <t>Surfinia® Trailing Purple Heart</t>
  </si>
  <si>
    <t>Portulaca</t>
  </si>
  <si>
    <t>ColorBlast™ Pink Lady</t>
  </si>
  <si>
    <t>Moss Rose</t>
  </si>
  <si>
    <t>4-6" H x 12-18" W</t>
  </si>
  <si>
    <t>Rudbeckia</t>
  </si>
  <si>
    <t>Sunbeckia® Graffiti 16-20 Scarlet</t>
  </si>
  <si>
    <t>Black-Eyed Susan</t>
  </si>
  <si>
    <t>14-18" H</t>
  </si>
  <si>
    <t>Sunbeckia® Graffiti Caramel</t>
  </si>
  <si>
    <t>Sunbeckia® Luna</t>
  </si>
  <si>
    <t>15-18" H</t>
  </si>
  <si>
    <t>Sunbeckia® Marilyn</t>
  </si>
  <si>
    <t>12-14" H</t>
  </si>
  <si>
    <t>Salvia</t>
  </si>
  <si>
    <t>Cathedral® Blue Bicolor</t>
  </si>
  <si>
    <t>12-18" H x 12-16" W</t>
  </si>
  <si>
    <t>Cathedral® Sky Blue</t>
  </si>
  <si>
    <t xml:space="preserve">Salvia </t>
  </si>
  <si>
    <t>Golden Delicious</t>
  </si>
  <si>
    <t>Pineapple Sage</t>
  </si>
  <si>
    <t>36-48" H x 24-36" W</t>
  </si>
  <si>
    <t>Grandstand™ Candy Apple</t>
  </si>
  <si>
    <t>Scarlet Sage</t>
  </si>
  <si>
    <t>12-18" H x 12-14" W</t>
  </si>
  <si>
    <t>Grandstand™ Purple</t>
  </si>
  <si>
    <t>Grandstand™ Red Lipstick Pink</t>
  </si>
  <si>
    <t>15-20" H x 10-16" W</t>
  </si>
  <si>
    <t>Rockin'® Blue Suede Shoes™</t>
  </si>
  <si>
    <t>Anise Sage</t>
  </si>
  <si>
    <t>30-40" H x 24-30" W</t>
  </si>
  <si>
    <t>Salgoon® Lake Onega Imp</t>
  </si>
  <si>
    <t>16-22" H</t>
  </si>
  <si>
    <t>Skyscraper™ Orange</t>
  </si>
  <si>
    <t>Sage</t>
  </si>
  <si>
    <t>14-28" H x 10-16" W</t>
  </si>
  <si>
    <t>Unplugged® Pink</t>
  </si>
  <si>
    <t>14-30" H x 12-20" W</t>
  </si>
  <si>
    <t>Unplugged® So Blue™</t>
  </si>
  <si>
    <t>Mealy Blue Sage</t>
  </si>
  <si>
    <t>14-24" H x 12-20" W</t>
  </si>
  <si>
    <t>Mystic Spires Blue</t>
  </si>
  <si>
    <t>18-24" H x 12-18" W</t>
  </si>
  <si>
    <t>Scaevola</t>
  </si>
  <si>
    <t>Bombay® Compact Dark Blue</t>
  </si>
  <si>
    <t>Fan Flower</t>
  </si>
  <si>
    <t>8-12" H  x 18-22" W</t>
  </si>
  <si>
    <t>Bombay® Platinum</t>
  </si>
  <si>
    <t>Fanatix™ Pink</t>
  </si>
  <si>
    <t>8" H x 18" W trailing</t>
  </si>
  <si>
    <t>Whirlwind® Blue</t>
  </si>
  <si>
    <t>8-14" H x 18-24" W</t>
  </si>
  <si>
    <t>Whirlwind® Pink</t>
  </si>
  <si>
    <t>Whirlwind® White Imp.</t>
  </si>
  <si>
    <t>Sedum</t>
  </si>
  <si>
    <t>Lemon Coral®</t>
  </si>
  <si>
    <t>3-10" H x 10-14" W</t>
  </si>
  <si>
    <t>Tagetes</t>
  </si>
  <si>
    <t>Proud Mari Orange</t>
  </si>
  <si>
    <t>Marigold</t>
  </si>
  <si>
    <t>Proud Mari Yellow</t>
  </si>
  <si>
    <t>x Echibeckia</t>
  </si>
  <si>
    <t>Summerina® Blazing Fire™</t>
  </si>
  <si>
    <t>Echibeckia™</t>
  </si>
  <si>
    <t>20-24" H x 18-22" W</t>
  </si>
  <si>
    <t>x Petchoa</t>
  </si>
  <si>
    <t>SuperCal® Premium Red Maple</t>
  </si>
  <si>
    <t>Petchoa</t>
  </si>
  <si>
    <t>14-24" H x 14-26" W</t>
  </si>
  <si>
    <t>Zinnia</t>
  </si>
  <si>
    <t>Benary's Giant Deep Red</t>
  </si>
  <si>
    <t xml:space="preserve">Zinnia </t>
  </si>
  <si>
    <t>4' H</t>
  </si>
  <si>
    <t>Elegant™ Hot Mixture</t>
  </si>
  <si>
    <t>16 -22"H &amp; W</t>
  </si>
  <si>
    <t>Oklahoma Collection*</t>
  </si>
  <si>
    <t xml:space="preserve">2-3' H </t>
  </si>
  <si>
    <t>Profusion Double Deep Salmon</t>
  </si>
  <si>
    <t xml:space="preserve">14-18" H x 20-24" W </t>
  </si>
  <si>
    <t>Profusion Double Golden</t>
  </si>
  <si>
    <t>14-18"H x 20-24" W</t>
  </si>
  <si>
    <t>Profusion Double Red</t>
  </si>
  <si>
    <t>Profusion Red Yellow Bicolor</t>
  </si>
  <si>
    <t>10-12" H x 12-15" W</t>
  </si>
  <si>
    <t>Profusion Yellow</t>
  </si>
  <si>
    <t>Star Collection*</t>
  </si>
  <si>
    <t>14" H x 8" W</t>
  </si>
  <si>
    <t>Zahara™ Collection*</t>
  </si>
  <si>
    <t>Zowie! Yellow Flame</t>
  </si>
  <si>
    <t>24" H x 24" W</t>
  </si>
  <si>
    <t>Zydeco™ Deep Yellow</t>
  </si>
  <si>
    <t>Zydeco™ White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</si>
</sst>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4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rgb="FF000000"/>
      <name val="Calibri"/>
      <family val="2"/>
    </font>
    <font>
      <sz val="11"/>
      <color rgb="FF000000"/>
      <name val="Aptos Display"/>
      <family val="2"/>
      <scheme val="major"/>
    </font>
    <font>
      <sz val="9"/>
      <color rgb="FF000000"/>
      <name val="Aptos Display"/>
      <family val="2"/>
      <scheme val="major"/>
    </font>
    <font>
      <u/>
      <sz val="11"/>
      <color theme="10"/>
      <name val="Aptos Narrow"/>
      <family val="2"/>
      <scheme val="minor"/>
    </font>
    <font>
      <sz val="11"/>
      <color theme="1"/>
      <name val="Aptos Display"/>
      <family val="2"/>
      <scheme val="major"/>
    </font>
    <font>
      <i/>
      <sz val="11"/>
      <color rgb="FFFF0000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i/>
      <u/>
      <sz val="11"/>
      <color theme="10"/>
      <name val="Aptos Narrow"/>
      <family val="2"/>
      <scheme val="minor"/>
    </font>
    <font>
      <sz val="9"/>
      <color rgb="FF000000"/>
      <name val="Calibri"/>
      <family val="2"/>
    </font>
    <font>
      <sz val="11"/>
      <name val="Aptos Narrow"/>
      <family val="2"/>
      <scheme val="minor"/>
    </font>
    <font>
      <sz val="9"/>
      <color rgb="FF000000"/>
      <name val="Aptos Narrow"/>
      <family val="2"/>
    </font>
    <font>
      <sz val="11"/>
      <color rgb="FF000000"/>
      <name val="Aptos Narrow"/>
      <family val="2"/>
    </font>
    <font>
      <sz val="9"/>
      <name val="Calibri"/>
      <family val="2"/>
    </font>
    <font>
      <u/>
      <sz val="11"/>
      <color theme="10"/>
      <name val="Aptos Narrow"/>
      <family val="2"/>
    </font>
    <font>
      <sz val="11"/>
      <color theme="1"/>
      <name val="Aptos Narrow"/>
      <family val="2"/>
    </font>
    <font>
      <sz val="9"/>
      <color theme="1"/>
      <name val="Aptos Display"/>
      <family val="2"/>
      <scheme val="major"/>
    </font>
    <font>
      <sz val="18"/>
      <color rgb="FFFF0000"/>
      <name val="Aptos Narrow"/>
      <family val="2"/>
      <scheme val="minor"/>
    </font>
    <font>
      <sz val="9"/>
      <color theme="1"/>
      <name val="Calibri"/>
      <family val="2"/>
    </font>
    <font>
      <sz val="11"/>
      <color theme="1"/>
      <name val="Calibri"/>
      <family val="2"/>
    </font>
    <font>
      <sz val="9"/>
      <color rgb="FF000000"/>
      <name val="Aptos Narrow"/>
      <family val="2"/>
      <scheme val="minor"/>
    </font>
    <font>
      <u/>
      <sz val="12.65"/>
      <color theme="10"/>
      <name val="Aptos Narrow"/>
      <family val="2"/>
    </font>
    <font>
      <b/>
      <sz val="10"/>
      <color theme="1"/>
      <name val="Aptos Narrow"/>
      <family val="2"/>
      <scheme val="minor"/>
    </font>
    <font>
      <b/>
      <sz val="9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10"/>
      <color rgb="FF000000"/>
      <name val="Aptos Narrow"/>
      <family val="2"/>
      <scheme val="minor"/>
    </font>
    <font>
      <sz val="8"/>
      <color theme="1"/>
      <name val="Aptos Narrow (Body)"/>
    </font>
    <font>
      <i/>
      <sz val="12"/>
      <color rgb="FFFF0000"/>
      <name val="Aptos Narrow"/>
      <family val="2"/>
      <scheme val="minor"/>
    </font>
    <font>
      <i/>
      <sz val="36"/>
      <color theme="0"/>
      <name val="Aptos Narrow"/>
      <family val="2"/>
      <scheme val="minor"/>
    </font>
    <font>
      <b/>
      <sz val="48"/>
      <color theme="0"/>
      <name val="Aptos Narrow"/>
      <family val="2"/>
      <scheme val="minor"/>
    </font>
    <font>
      <b/>
      <sz val="48"/>
      <color rgb="FFFFFFFF"/>
      <name val="Lato bold"/>
    </font>
  </fonts>
  <fills count="8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108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left" wrapText="1"/>
    </xf>
    <xf numFmtId="0" fontId="4" fillId="0" borderId="1" xfId="0" applyFont="1" applyBorder="1"/>
    <xf numFmtId="0" fontId="0" fillId="0" borderId="2" xfId="0" applyBorder="1" applyAlignment="1">
      <alignment horizont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 wrapText="1"/>
    </xf>
    <xf numFmtId="0" fontId="1" fillId="0" borderId="1" xfId="1" applyFont="1" applyFill="1" applyBorder="1" applyAlignment="1">
      <alignment horizontal="center"/>
    </xf>
    <xf numFmtId="0" fontId="7" fillId="0" borderId="2" xfId="1" applyBorder="1" applyAlignment="1">
      <alignment horizontal="center"/>
    </xf>
    <xf numFmtId="0" fontId="0" fillId="0" borderId="1" xfId="0" applyBorder="1" applyAlignment="1">
      <alignment horizontal="center" wrapText="1"/>
    </xf>
    <xf numFmtId="0" fontId="4" fillId="0" borderId="1" xfId="0" applyFont="1" applyBorder="1" applyAlignment="1">
      <alignment horizontal="center" wrapText="1"/>
    </xf>
    <xf numFmtId="0" fontId="8" fillId="0" borderId="1" xfId="0" applyFont="1" applyBorder="1" applyAlignment="1">
      <alignment wrapText="1"/>
    </xf>
    <xf numFmtId="0" fontId="7" fillId="0" borderId="1" xfId="1" applyBorder="1" applyAlignment="1">
      <alignment horizontal="center"/>
    </xf>
    <xf numFmtId="0" fontId="8" fillId="0" borderId="1" xfId="0" applyFont="1" applyBorder="1"/>
    <xf numFmtId="0" fontId="0" fillId="2" borderId="4" xfId="0" applyFill="1" applyBorder="1" applyAlignment="1">
      <alignment horizontal="left" wrapText="1"/>
    </xf>
    <xf numFmtId="0" fontId="6" fillId="3" borderId="1" xfId="0" applyFont="1" applyFill="1" applyBorder="1" applyAlignment="1">
      <alignment horizontal="center"/>
    </xf>
    <xf numFmtId="0" fontId="7" fillId="0" borderId="1" xfId="1" applyFill="1" applyBorder="1" applyAlignment="1">
      <alignment horizontal="center"/>
    </xf>
    <xf numFmtId="0" fontId="9" fillId="0" borderId="4" xfId="0" applyFont="1" applyBorder="1" applyAlignment="1">
      <alignment horizontal="left" wrapText="1"/>
    </xf>
    <xf numFmtId="0" fontId="4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11" fillId="0" borderId="1" xfId="1" applyFont="1" applyFill="1" applyBorder="1" applyAlignment="1">
      <alignment horizontal="center"/>
    </xf>
    <xf numFmtId="0" fontId="0" fillId="0" borderId="1" xfId="0" applyBorder="1" applyAlignment="1">
      <alignment horizontal="left"/>
    </xf>
    <xf numFmtId="0" fontId="12" fillId="0" borderId="1" xfId="0" applyFont="1" applyBorder="1" applyAlignment="1">
      <alignment horizontal="center"/>
    </xf>
    <xf numFmtId="0" fontId="4" fillId="0" borderId="1" xfId="0" applyFont="1" applyBorder="1" applyAlignment="1">
      <alignment wrapText="1"/>
    </xf>
    <xf numFmtId="0" fontId="0" fillId="0" borderId="4" xfId="0" applyBorder="1" applyAlignment="1">
      <alignment horizontal="left" wrapText="1"/>
    </xf>
    <xf numFmtId="0" fontId="0" fillId="0" borderId="1" xfId="0" applyBorder="1"/>
    <xf numFmtId="0" fontId="13" fillId="0" borderId="0" xfId="0" applyFont="1"/>
    <xf numFmtId="0" fontId="7" fillId="0" borderId="1" xfId="1" applyBorder="1" applyAlignment="1">
      <alignment horizontal="center" wrapText="1"/>
    </xf>
    <xf numFmtId="0" fontId="4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12" fillId="0" borderId="1" xfId="0" applyFont="1" applyBorder="1" applyAlignment="1">
      <alignment horizontal="center" wrapText="1"/>
    </xf>
    <xf numFmtId="0" fontId="8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wrapText="1"/>
    </xf>
    <xf numFmtId="0" fontId="7" fillId="4" borderId="1" xfId="1" applyFill="1" applyBorder="1" applyAlignment="1">
      <alignment horizontal="center" wrapText="1"/>
    </xf>
    <xf numFmtId="0" fontId="4" fillId="5" borderId="1" xfId="0" applyFont="1" applyFill="1" applyBorder="1" applyAlignment="1">
      <alignment horizontal="center" wrapText="1"/>
    </xf>
    <xf numFmtId="0" fontId="14" fillId="0" borderId="1" xfId="0" applyFont="1" applyBorder="1" applyAlignment="1">
      <alignment horizontal="center" wrapText="1"/>
    </xf>
    <xf numFmtId="0" fontId="15" fillId="0" borderId="1" xfId="0" applyFont="1" applyBorder="1" applyAlignment="1">
      <alignment horizontal="center" wrapText="1"/>
    </xf>
    <xf numFmtId="0" fontId="7" fillId="5" borderId="1" xfId="1" applyFill="1" applyBorder="1" applyAlignment="1">
      <alignment horizontal="center" wrapText="1"/>
    </xf>
    <xf numFmtId="0" fontId="16" fillId="0" borderId="1" xfId="0" applyFont="1" applyBorder="1" applyAlignment="1">
      <alignment horizontal="center"/>
    </xf>
    <xf numFmtId="0" fontId="12" fillId="3" borderId="1" xfId="0" applyFont="1" applyFill="1" applyBorder="1" applyAlignment="1">
      <alignment horizontal="center"/>
    </xf>
    <xf numFmtId="0" fontId="0" fillId="0" borderId="1" xfId="0" applyBorder="1" applyAlignment="1">
      <alignment wrapText="1"/>
    </xf>
    <xf numFmtId="0" fontId="7" fillId="0" borderId="1" xfId="1" applyFill="1" applyBorder="1" applyAlignment="1">
      <alignment horizontal="center" wrapText="1"/>
    </xf>
    <xf numFmtId="0" fontId="5" fillId="0" borderId="1" xfId="0" applyFont="1" applyBorder="1"/>
    <xf numFmtId="0" fontId="2" fillId="0" borderId="4" xfId="0" applyFon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10" fillId="0" borderId="5" xfId="0" applyFont="1" applyBorder="1" applyAlignment="1">
      <alignment horizontal="center"/>
    </xf>
    <xf numFmtId="0" fontId="4" fillId="0" borderId="5" xfId="0" applyFont="1" applyBorder="1" applyAlignment="1">
      <alignment horizontal="center" wrapText="1"/>
    </xf>
    <xf numFmtId="0" fontId="4" fillId="3" borderId="1" xfId="0" applyFont="1" applyFill="1" applyBorder="1" applyAlignment="1">
      <alignment wrapText="1"/>
    </xf>
    <xf numFmtId="0" fontId="4" fillId="3" borderId="1" xfId="0" applyFont="1" applyFill="1" applyBorder="1"/>
    <xf numFmtId="0" fontId="19" fillId="0" borderId="1" xfId="0" applyFont="1" applyBorder="1" applyAlignment="1">
      <alignment horizontal="center" wrapText="1"/>
    </xf>
    <xf numFmtId="0" fontId="8" fillId="0" borderId="1" xfId="0" applyFont="1" applyBorder="1" applyAlignment="1">
      <alignment horizontal="left"/>
    </xf>
    <xf numFmtId="0" fontId="10" fillId="0" borderId="1" xfId="0" applyFont="1" applyBorder="1" applyAlignment="1">
      <alignment horizontal="center" wrapText="1"/>
    </xf>
    <xf numFmtId="0" fontId="20" fillId="0" borderId="0" xfId="0" applyFont="1"/>
    <xf numFmtId="0" fontId="2" fillId="0" borderId="0" xfId="0" applyFont="1"/>
    <xf numFmtId="0" fontId="21" fillId="0" borderId="1" xfId="0" applyFont="1" applyBorder="1" applyAlignment="1">
      <alignment horizontal="center" wrapText="1"/>
    </xf>
    <xf numFmtId="0" fontId="0" fillId="0" borderId="1" xfId="0" quotePrefix="1" applyBorder="1" applyAlignment="1">
      <alignment horizontal="left"/>
    </xf>
    <xf numFmtId="0" fontId="0" fillId="0" borderId="6" xfId="0" applyBorder="1" applyAlignment="1">
      <alignment horizontal="center" wrapText="1"/>
    </xf>
    <xf numFmtId="0" fontId="8" fillId="0" borderId="1" xfId="1" applyFont="1" applyFill="1" applyBorder="1" applyAlignment="1">
      <alignment wrapText="1"/>
    </xf>
    <xf numFmtId="0" fontId="7" fillId="0" borderId="0" xfId="1" applyFill="1" applyBorder="1" applyAlignment="1">
      <alignment horizontal="center"/>
    </xf>
    <xf numFmtId="0" fontId="0" fillId="2" borderId="7" xfId="0" applyFill="1" applyBorder="1" applyAlignment="1">
      <alignment horizontal="left" wrapText="1"/>
    </xf>
    <xf numFmtId="0" fontId="0" fillId="0" borderId="7" xfId="0" applyBorder="1" applyAlignment="1">
      <alignment horizontal="left" wrapText="1"/>
    </xf>
    <xf numFmtId="0" fontId="22" fillId="0" borderId="1" xfId="0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/>
    </xf>
    <xf numFmtId="0" fontId="15" fillId="0" borderId="1" xfId="0" applyFont="1" applyBorder="1" applyAlignment="1">
      <alignment horizontal="center"/>
    </xf>
    <xf numFmtId="0" fontId="14" fillId="0" borderId="1" xfId="0" applyFont="1" applyBorder="1" applyAlignment="1">
      <alignment horizontal="center"/>
    </xf>
    <xf numFmtId="0" fontId="8" fillId="0" borderId="1" xfId="0" applyFont="1" applyBorder="1" applyAlignment="1">
      <alignment horizontal="left" wrapText="1"/>
    </xf>
    <xf numFmtId="0" fontId="11" fillId="0" borderId="1" xfId="1" applyFont="1" applyBorder="1" applyAlignment="1">
      <alignment horizontal="center"/>
    </xf>
    <xf numFmtId="0" fontId="0" fillId="0" borderId="1" xfId="0" quotePrefix="1" applyBorder="1"/>
    <xf numFmtId="0" fontId="19" fillId="0" borderId="1" xfId="0" applyFont="1" applyBorder="1" applyAlignment="1">
      <alignment horizontal="center"/>
    </xf>
    <xf numFmtId="0" fontId="4" fillId="0" borderId="0" xfId="0" applyFont="1" applyAlignment="1">
      <alignment horizontal="center" vertical="center" wrapText="1"/>
    </xf>
    <xf numFmtId="0" fontId="3" fillId="0" borderId="0" xfId="0" applyFont="1"/>
    <xf numFmtId="0" fontId="25" fillId="6" borderId="8" xfId="0" applyFont="1" applyFill="1" applyBorder="1" applyAlignment="1">
      <alignment horizontal="center" wrapText="1"/>
    </xf>
    <xf numFmtId="0" fontId="25" fillId="6" borderId="9" xfId="0" applyFont="1" applyFill="1" applyBorder="1" applyAlignment="1">
      <alignment horizontal="center" wrapText="1"/>
    </xf>
    <xf numFmtId="0" fontId="25" fillId="6" borderId="10" xfId="0" applyFont="1" applyFill="1" applyBorder="1" applyAlignment="1">
      <alignment horizontal="center" wrapText="1"/>
    </xf>
    <xf numFmtId="0" fontId="25" fillId="6" borderId="10" xfId="0" applyFont="1" applyFill="1" applyBorder="1" applyAlignment="1">
      <alignment horizontal="center"/>
    </xf>
    <xf numFmtId="0" fontId="26" fillId="6" borderId="10" xfId="0" applyFont="1" applyFill="1" applyBorder="1" applyAlignment="1">
      <alignment horizontal="center" wrapText="1"/>
    </xf>
    <xf numFmtId="0" fontId="3" fillId="0" borderId="11" xfId="0" applyFont="1" applyBorder="1" applyAlignment="1">
      <alignment horizontal="left" wrapText="1"/>
    </xf>
    <xf numFmtId="0" fontId="7" fillId="0" borderId="12" xfId="1" applyBorder="1" applyAlignment="1">
      <alignment horizontal="center" vertical="top"/>
    </xf>
    <xf numFmtId="0" fontId="7" fillId="0" borderId="0" xfId="1" applyBorder="1" applyAlignment="1">
      <alignment horizontal="center" vertical="top"/>
    </xf>
    <xf numFmtId="0" fontId="7" fillId="0" borderId="13" xfId="1" applyBorder="1" applyAlignment="1">
      <alignment horizontal="center" vertical="top"/>
    </xf>
    <xf numFmtId="0" fontId="27" fillId="0" borderId="0" xfId="0" applyFont="1" applyAlignment="1">
      <alignment horizontal="left"/>
    </xf>
    <xf numFmtId="0" fontId="0" fillId="0" borderId="12" xfId="0" applyBorder="1" applyAlignment="1">
      <alignment wrapText="1"/>
    </xf>
    <xf numFmtId="0" fontId="4" fillId="0" borderId="0" xfId="0" applyFont="1" applyAlignment="1">
      <alignment horizontal="center" wrapText="1"/>
    </xf>
    <xf numFmtId="0" fontId="0" fillId="0" borderId="0" xfId="0" quotePrefix="1" applyAlignment="1">
      <alignment horizontal="left"/>
    </xf>
    <xf numFmtId="0" fontId="4" fillId="0" borderId="13" xfId="0" applyFont="1" applyBorder="1" applyAlignment="1">
      <alignment horizontal="right" wrapText="1"/>
    </xf>
    <xf numFmtId="0" fontId="0" fillId="0" borderId="3" xfId="0" applyBorder="1" applyAlignment="1">
      <alignment horizontal="left" wrapText="1"/>
    </xf>
    <xf numFmtId="0" fontId="4" fillId="0" borderId="2" xfId="0" applyFont="1" applyBorder="1"/>
    <xf numFmtId="0" fontId="4" fillId="0" borderId="2" xfId="0" applyFont="1" applyBorder="1" applyAlignment="1">
      <alignment wrapText="1"/>
    </xf>
    <xf numFmtId="0" fontId="0" fillId="0" borderId="5" xfId="0" applyBorder="1" applyAlignment="1">
      <alignment horizontal="center"/>
    </xf>
    <xf numFmtId="0" fontId="0" fillId="0" borderId="2" xfId="0" applyBorder="1" applyAlignment="1">
      <alignment horizontal="center"/>
    </xf>
    <xf numFmtId="0" fontId="27" fillId="7" borderId="0" xfId="0" applyFont="1" applyFill="1" applyAlignment="1">
      <alignment horizontal="centerContinuous" vertical="center"/>
    </xf>
    <xf numFmtId="0" fontId="7" fillId="7" borderId="0" xfId="1" applyFill="1" applyBorder="1" applyAlignment="1">
      <alignment vertical="center"/>
    </xf>
    <xf numFmtId="0" fontId="27" fillId="7" borderId="12" xfId="0" applyFont="1" applyFill="1" applyBorder="1" applyAlignment="1">
      <alignment horizontal="centerContinuous" vertical="center"/>
    </xf>
    <xf numFmtId="0" fontId="27" fillId="7" borderId="13" xfId="0" applyFont="1" applyFill="1" applyBorder="1" applyAlignment="1">
      <alignment horizontal="right" vertical="center"/>
    </xf>
    <xf numFmtId="0" fontId="0" fillId="7" borderId="13" xfId="0" applyFill="1" applyBorder="1"/>
    <xf numFmtId="0" fontId="33" fillId="6" borderId="15" xfId="0" applyFont="1" applyFill="1" applyBorder="1" applyAlignment="1">
      <alignment horizontal="center"/>
    </xf>
    <xf numFmtId="0" fontId="32" fillId="6" borderId="15" xfId="0" applyFont="1" applyFill="1" applyBorder="1" applyAlignment="1">
      <alignment horizontal="center"/>
    </xf>
    <xf numFmtId="0" fontId="32" fillId="6" borderId="2" xfId="0" applyFont="1" applyFill="1" applyBorder="1" applyAlignment="1">
      <alignment horizontal="center"/>
    </xf>
    <xf numFmtId="0" fontId="31" fillId="6" borderId="13" xfId="0" applyFont="1" applyFill="1" applyBorder="1" applyAlignment="1">
      <alignment horizontal="center"/>
    </xf>
    <xf numFmtId="0" fontId="31" fillId="6" borderId="16" xfId="0" applyFont="1" applyFill="1" applyBorder="1" applyAlignment="1">
      <alignment horizontal="center"/>
    </xf>
    <xf numFmtId="0" fontId="30" fillId="6" borderId="14" xfId="0" applyFont="1" applyFill="1" applyBorder="1" applyAlignment="1">
      <alignment horizontal="center" vertical="top"/>
    </xf>
    <xf numFmtId="0" fontId="30" fillId="6" borderId="10" xfId="0" applyFont="1" applyFill="1" applyBorder="1" applyAlignment="1">
      <alignment horizontal="center" vertical="top"/>
    </xf>
    <xf numFmtId="0" fontId="3" fillId="0" borderId="15" xfId="0" applyFont="1" applyBorder="1" applyAlignment="1">
      <alignment horizontal="center"/>
    </xf>
    <xf numFmtId="0" fontId="3" fillId="0" borderId="2" xfId="0" applyFont="1" applyBorder="1" applyAlignment="1">
      <alignment horizontal="center"/>
    </xf>
  </cellXfs>
  <cellStyles count="2">
    <cellStyle name="Hyperlink" xfId="1" builtinId="8"/>
    <cellStyle name="Normal" xfId="0" builtinId="0"/>
  </cellStyles>
  <dxfs count="14">
    <dxf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vertical="bottom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alignment horizontal="center" vertical="bottom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Display"/>
        <family val="2"/>
        <scheme val="major"/>
      </font>
      <fill>
        <patternFill patternType="solid">
          <fgColor indexed="64"/>
          <bgColor rgb="FFFFFF00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fill>
        <patternFill patternType="solid">
          <fgColor indexed="64"/>
          <bgColor rgb="FFFFFF0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solid">
          <fgColor indexed="64"/>
          <bgColor rgb="FFFFFF00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left" wrapText="1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fill>
        <patternFill patternType="solid">
          <fgColor indexed="64"/>
          <bgColor theme="9" tint="0.39997558519241921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13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microsoft.com/office/2017/06/relationships/rdRichValue" Target="richData/rdrichvalue.xml"/><Relationship Id="rId12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22/10/relationships/richValueRel" Target="richData/richValueRel.xml"/><Relationship Id="rId11" Type="http://schemas.openxmlformats.org/officeDocument/2006/relationships/customXml" Target="../customXml/item1.xml"/><Relationship Id="rId5" Type="http://schemas.openxmlformats.org/officeDocument/2006/relationships/sheetMetadata" Target="metadata.xml"/><Relationship Id="rId10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microsoft.com/office/2017/06/relationships/rdRichValueTypes" Target="richData/rdRichValueTyp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337517</xdr:colOff>
      <xdr:row>0</xdr:row>
      <xdr:rowOff>0</xdr:rowOff>
    </xdr:from>
    <xdr:ext cx="1243340" cy="1163707"/>
    <xdr:pic>
      <xdr:nvPicPr>
        <xdr:cNvPr id="4" name="Picture 2">
          <a:extLst>
            <a:ext uri="{FF2B5EF4-FFF2-40B4-BE49-F238E27FC236}">
              <a16:creationId xmlns:a16="http://schemas.microsoft.com/office/drawing/2014/main" id="{A482DA59-AED2-4DD1-858B-133E977B09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33887" y="0"/>
          <a:ext cx="1243340" cy="1163707"/>
        </a:xfrm>
        <a:prstGeom prst="rect">
          <a:avLst/>
        </a:prstGeom>
      </xdr:spPr>
    </xdr:pic>
    <xdr:clientData/>
  </xdr:oneCellAnchor>
</xdr:wsDr>
</file>

<file path=xl/richData/_rels/richValueRel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jpeg"/><Relationship Id="rId7" Type="http://schemas.openxmlformats.org/officeDocument/2006/relationships/image" Target="../media/image7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Relationship Id="rId6" Type="http://schemas.openxmlformats.org/officeDocument/2006/relationships/image" Target="../media/image6.jpeg"/><Relationship Id="rId5" Type="http://schemas.openxmlformats.org/officeDocument/2006/relationships/image" Target="../media/image5.jpeg"/><Relationship Id="rId10" Type="http://schemas.openxmlformats.org/officeDocument/2006/relationships/image" Target="../media/image10.jpeg"/><Relationship Id="rId4" Type="http://schemas.openxmlformats.org/officeDocument/2006/relationships/image" Target="../media/image4.jpeg"/><Relationship Id="rId9" Type="http://schemas.openxmlformats.org/officeDocument/2006/relationships/image" Target="../media/image9.jpe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0">
  <rv s="0">
    <v>0</v>
    <v>5</v>
  </rv>
  <rv s="0">
    <v>1</v>
    <v>5</v>
  </rv>
  <rv s="0">
    <v>2</v>
    <v>5</v>
  </rv>
  <rv s="0">
    <v>3</v>
    <v>5</v>
  </rv>
  <rv s="0">
    <v>4</v>
    <v>5</v>
  </rv>
  <rv s="0">
    <v>5</v>
    <v>5</v>
  </rv>
  <rv s="0">
    <v>6</v>
    <v>5</v>
  </rv>
  <rv s="0">
    <v>7</v>
    <v>5</v>
  </rv>
  <rv s="0">
    <v>8</v>
    <v>5</v>
  </rv>
  <rv s="0">
    <v>9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  <rel r:id="rId2"/>
  <rel r:id="rId3"/>
  <rel r:id="rId4"/>
  <rel r:id="rId5"/>
  <rel r:id="rId6"/>
  <rel r:id="rId7"/>
  <rel r:id="rId8"/>
  <rel r:id="rId9"/>
  <rel r:id="rId10"/>
</richValueRel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0CC0D35-E5F6-483E-9639-78154772AE75}" name="Table884" displayName="Table884" ref="A10:L236" totalsRowShown="0" headerRowDxfId="13" headerRowBorderDxfId="12" tableBorderDxfId="11" totalsRowBorderDxfId="10">
  <autoFilter ref="A10:L236" xr:uid="{CC773069-B881-4D6A-A5CF-1A87E2323204}"/>
  <sortState xmlns:xlrd2="http://schemas.microsoft.com/office/spreadsheetml/2017/richdata2" ref="A11:L236">
    <sortCondition ref="B11:B236"/>
    <sortCondition ref="C11:C236"/>
  </sortState>
  <tableColumns count="12">
    <tableColumn id="1" xr3:uid="{7DCE3D33-13BC-489E-99AC-0652557A218C}" name="ZB Year, Container, HOF" dataDxfId="9"/>
    <tableColumn id="2" xr3:uid="{C00204FD-4B76-4A53-93EC-5F2D823663DB}" name="PLANT (Latin Name)" dataDxfId="8"/>
    <tableColumn id="4" xr3:uid="{BFE7E32E-674A-4587-A756-1171CFA63C9E}" name="VARIETY*                                                                        (click to view photo)" dataDxfId="7" dataCellStyle="Hyperlink"/>
    <tableColumn id="3" xr3:uid="{78C1BF1D-A8B4-442F-A584-75A8072FD361}" name="COMMON NAME" dataDxfId="6" dataCellStyle="Hyperlink"/>
    <tableColumn id="11" xr3:uid="{C794EE59-1348-4E90-A267-6D5EF8688207}" name="Full Plant Name (hide column)" dataDxfId="5" dataCellStyle="Hyperlink"/>
    <tableColumn id="5" xr3:uid="{FD0DEAD4-367C-42DE-A4CE-FBF566EB8E58}" name="POLLINATOR and/or WILDLIFE OBSERVED" dataDxfId="4"/>
    <tableColumn id="6" xr3:uid="{D1F14609-FEE9-41E9-BAE8-AB130A319555}" name="BEST IN A CONTAINER" dataDxfId="3"/>
    <tableColumn id="7" xr3:uid="{E5502EDC-7DCF-4CD0-B981-0D16E6A5C3AE}" name="HEIGHT x WIDTH" dataDxfId="2"/>
    <tableColumn id="8" xr3:uid="{FF8BDE84-5BDD-43BB-88EF-F4D877563011}" name="SUN EXPOSURE" dataDxfId="1"/>
    <tableColumn id="9" xr3:uid="{97F4A424-F886-4314-9CA9-378CB09C519B}" name="HALL OF FAME" dataDxfId="0"/>
    <tableColumn id="10" xr3:uid="{648E3ED1-5922-4EDB-990A-C705BCDD7D87}" name="in house notes"/>
    <tableColumn id="12" xr3:uid="{37A00803-D357-47D5-B3AE-25450777FF54}" name="Column1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flic.kr/p/2qUdmHv" TargetMode="External"/><Relationship Id="rId21" Type="http://schemas.openxmlformats.org/officeDocument/2006/relationships/hyperlink" Target="https://www.flickr.com/gp/201087769@N04/Upu50t63Ry" TargetMode="External"/><Relationship Id="rId42" Type="http://schemas.openxmlformats.org/officeDocument/2006/relationships/hyperlink" Target="https://www.flickr.com/gp/201087769@N04/64237yg480" TargetMode="External"/><Relationship Id="rId63" Type="http://schemas.openxmlformats.org/officeDocument/2006/relationships/hyperlink" Target="https://www.flickr.com/gp/201087769@N04/V60NL6LW1A" TargetMode="External"/><Relationship Id="rId84" Type="http://schemas.openxmlformats.org/officeDocument/2006/relationships/hyperlink" Target="https://www.flickr.com/gp/201087769@N04/p473yH423c" TargetMode="External"/><Relationship Id="rId138" Type="http://schemas.openxmlformats.org/officeDocument/2006/relationships/hyperlink" Target="https://flic.kr/p/2qUebZp" TargetMode="External"/><Relationship Id="rId159" Type="http://schemas.openxmlformats.org/officeDocument/2006/relationships/hyperlink" Target="https://www.flickr.com/gp/201087769@N04/7614YS5861" TargetMode="External"/><Relationship Id="rId170" Type="http://schemas.openxmlformats.org/officeDocument/2006/relationships/hyperlink" Target="https://www.flickr.com/gp/201087769@N04/uGXdh9w585" TargetMode="External"/><Relationship Id="rId191" Type="http://schemas.openxmlformats.org/officeDocument/2006/relationships/hyperlink" Target="https://www.flickr.com/gp/201087769@N04/g6x26y6468" TargetMode="External"/><Relationship Id="rId205" Type="http://schemas.openxmlformats.org/officeDocument/2006/relationships/hyperlink" Target="https://www.flickr.com/gp/201087769@N04/09m3Z4586Y" TargetMode="External"/><Relationship Id="rId226" Type="http://schemas.openxmlformats.org/officeDocument/2006/relationships/hyperlink" Target="https://www.flickr.com/gp/201087769@N04/qWqL0ZGo1e" TargetMode="External"/><Relationship Id="rId107" Type="http://schemas.openxmlformats.org/officeDocument/2006/relationships/hyperlink" Target="https://www.flickr.com/gp/201087769@N04/8uHF58uE0Z" TargetMode="External"/><Relationship Id="rId11" Type="http://schemas.openxmlformats.org/officeDocument/2006/relationships/hyperlink" Target="https://www.flickr.com/gp/201087769@N04/VaEk5X053C" TargetMode="External"/><Relationship Id="rId32" Type="http://schemas.openxmlformats.org/officeDocument/2006/relationships/hyperlink" Target="https://www.flickr.com/gp/201087769@N04/DW3y80wcuN" TargetMode="External"/><Relationship Id="rId53" Type="http://schemas.openxmlformats.org/officeDocument/2006/relationships/hyperlink" Target="https://www.flickr.com/gp/201087769@N04/Rni4wY2599" TargetMode="External"/><Relationship Id="rId74" Type="http://schemas.openxmlformats.org/officeDocument/2006/relationships/hyperlink" Target="https://www.flickr.com/gp/201087769@N04/35Zd5Jgqr3" TargetMode="External"/><Relationship Id="rId128" Type="http://schemas.openxmlformats.org/officeDocument/2006/relationships/hyperlink" Target="https://flic.kr/p/2qUdRJL" TargetMode="External"/><Relationship Id="rId149" Type="http://schemas.openxmlformats.org/officeDocument/2006/relationships/hyperlink" Target="https://www.flickr.com/photos/201087769@N04/54107529083/" TargetMode="External"/><Relationship Id="rId5" Type="http://schemas.openxmlformats.org/officeDocument/2006/relationships/hyperlink" Target="https://www.flickr.com/gp/201087769@N04/Dv02Dz40ei" TargetMode="External"/><Relationship Id="rId95" Type="http://schemas.openxmlformats.org/officeDocument/2006/relationships/hyperlink" Target="https://www.flickr.com/gp/201087769@N04/6j7T9aAU7M" TargetMode="External"/><Relationship Id="rId160" Type="http://schemas.openxmlformats.org/officeDocument/2006/relationships/hyperlink" Target="https://www.flickr.com/gp/201087769@N04/K15009pDTG" TargetMode="External"/><Relationship Id="rId181" Type="http://schemas.openxmlformats.org/officeDocument/2006/relationships/hyperlink" Target="https://www.flickr.com/gp/201087769@N04/S16V0tcsN6" TargetMode="External"/><Relationship Id="rId216" Type="http://schemas.openxmlformats.org/officeDocument/2006/relationships/hyperlink" Target="https://www.flickr.com/gp/201087769@N04/T40J10Zq0T" TargetMode="External"/><Relationship Id="rId22" Type="http://schemas.openxmlformats.org/officeDocument/2006/relationships/hyperlink" Target="https://www.flickr.com/gp/201087769@N04/6xVjSQn532" TargetMode="External"/><Relationship Id="rId27" Type="http://schemas.openxmlformats.org/officeDocument/2006/relationships/hyperlink" Target="https://www.flickr.com/gp/201087769@N04/622y4JnG78" TargetMode="External"/><Relationship Id="rId43" Type="http://schemas.openxmlformats.org/officeDocument/2006/relationships/hyperlink" Target="https://www.flickr.com/gp/201087769@N04/E7FM47f2NT" TargetMode="External"/><Relationship Id="rId48" Type="http://schemas.openxmlformats.org/officeDocument/2006/relationships/hyperlink" Target="https://www.flickr.com/gp/201087769@N04/G50T8d2X2B" TargetMode="External"/><Relationship Id="rId64" Type="http://schemas.openxmlformats.org/officeDocument/2006/relationships/hyperlink" Target="https://www.flickr.com/gp/201087769@N04/N6i4rg0ZY1" TargetMode="External"/><Relationship Id="rId69" Type="http://schemas.openxmlformats.org/officeDocument/2006/relationships/hyperlink" Target="https://www.flickr.com/gp/201087769@N04/Hc48NoN601" TargetMode="External"/><Relationship Id="rId113" Type="http://schemas.openxmlformats.org/officeDocument/2006/relationships/hyperlink" Target="https://flic.kr/p/2qSEkUe" TargetMode="External"/><Relationship Id="rId118" Type="http://schemas.openxmlformats.org/officeDocument/2006/relationships/hyperlink" Target="https://flic.kr/p/2qUe9q6" TargetMode="External"/><Relationship Id="rId134" Type="http://schemas.openxmlformats.org/officeDocument/2006/relationships/hyperlink" Target="https://flic.kr/p/2qUcEz6" TargetMode="External"/><Relationship Id="rId139" Type="http://schemas.openxmlformats.org/officeDocument/2006/relationships/hyperlink" Target="https://www.flickr.com/gp/201087769@N04/rL88505872" TargetMode="External"/><Relationship Id="rId80" Type="http://schemas.openxmlformats.org/officeDocument/2006/relationships/hyperlink" Target="https://www.flickr.com/gp/201087769@N04/M2A2iFM632" TargetMode="External"/><Relationship Id="rId85" Type="http://schemas.openxmlformats.org/officeDocument/2006/relationships/hyperlink" Target="https://www.flickr.com/gp/201087769@N04/748cA8qBR2" TargetMode="External"/><Relationship Id="rId150" Type="http://schemas.openxmlformats.org/officeDocument/2006/relationships/hyperlink" Target="https://www.flickr.com/gp/201087769@N04/5Z16uj4B80" TargetMode="External"/><Relationship Id="rId155" Type="http://schemas.openxmlformats.org/officeDocument/2006/relationships/hyperlink" Target="https://www.flickr.com/gp/201087769@N04/0SXmV666Si" TargetMode="External"/><Relationship Id="rId171" Type="http://schemas.openxmlformats.org/officeDocument/2006/relationships/hyperlink" Target="https://www.flickr.com/gp/201087769@N04/9sj3Hc45pQ" TargetMode="External"/><Relationship Id="rId176" Type="http://schemas.openxmlformats.org/officeDocument/2006/relationships/hyperlink" Target="https://www.flickr.com/gp/201087769@N04/M2f618X3m0" TargetMode="External"/><Relationship Id="rId192" Type="http://schemas.openxmlformats.org/officeDocument/2006/relationships/hyperlink" Target="https://www.flickr.com/gp/201087769@N04/Yx5D65k467" TargetMode="External"/><Relationship Id="rId197" Type="http://schemas.openxmlformats.org/officeDocument/2006/relationships/hyperlink" Target="https://www.flickr.com/gp/201087769@N04/ED2RE7NuPt" TargetMode="External"/><Relationship Id="rId206" Type="http://schemas.openxmlformats.org/officeDocument/2006/relationships/hyperlink" Target="https://www.flickr.com/gp/201087769@N04/X2C16Z13f6" TargetMode="External"/><Relationship Id="rId227" Type="http://schemas.openxmlformats.org/officeDocument/2006/relationships/hyperlink" Target="https://www.flickr.com/gp/201087769@N04/iic888471P" TargetMode="External"/><Relationship Id="rId201" Type="http://schemas.openxmlformats.org/officeDocument/2006/relationships/hyperlink" Target="https://www.flickr.com/gp/201087769@N04/sn9r6577iE" TargetMode="External"/><Relationship Id="rId222" Type="http://schemas.openxmlformats.org/officeDocument/2006/relationships/hyperlink" Target="https://www.flickr.com/gp/201087769@N04/Kts5t9P92J" TargetMode="External"/><Relationship Id="rId12" Type="http://schemas.openxmlformats.org/officeDocument/2006/relationships/hyperlink" Target="https://www.flickr.com/gp/201087769@N04/5a351rb865" TargetMode="External"/><Relationship Id="rId17" Type="http://schemas.openxmlformats.org/officeDocument/2006/relationships/hyperlink" Target="https://www.flickr.com/gp/201087769@N04/D3EXW2Q0F9" TargetMode="External"/><Relationship Id="rId33" Type="http://schemas.openxmlformats.org/officeDocument/2006/relationships/hyperlink" Target="https://www.flickr.com/gp/201087769@N04/YT82g2q82D" TargetMode="External"/><Relationship Id="rId38" Type="http://schemas.openxmlformats.org/officeDocument/2006/relationships/hyperlink" Target="https://www.flickr.com/gp/201087769@N04/a7mnYrysa1" TargetMode="External"/><Relationship Id="rId59" Type="http://schemas.openxmlformats.org/officeDocument/2006/relationships/hyperlink" Target="https://www.flickr.com/gp/201087769@N04/Xn303xX5vV" TargetMode="External"/><Relationship Id="rId103" Type="http://schemas.openxmlformats.org/officeDocument/2006/relationships/hyperlink" Target="https://www.flickr.com/gp/201087769@N04/FBK5704AQ4" TargetMode="External"/><Relationship Id="rId108" Type="http://schemas.openxmlformats.org/officeDocument/2006/relationships/hyperlink" Target="https://www.flickr.com/gp/201087769@N04/k61L8YVD8R" TargetMode="External"/><Relationship Id="rId124" Type="http://schemas.openxmlformats.org/officeDocument/2006/relationships/hyperlink" Target="https://flic.kr/p/2qUe5WJ" TargetMode="External"/><Relationship Id="rId129" Type="http://schemas.openxmlformats.org/officeDocument/2006/relationships/hyperlink" Target="https://flic.kr/p/2qU8auG" TargetMode="External"/><Relationship Id="rId54" Type="http://schemas.openxmlformats.org/officeDocument/2006/relationships/hyperlink" Target="https://www.flickr.com/gp/201087769@N04/6g64wLvJ7T" TargetMode="External"/><Relationship Id="rId70" Type="http://schemas.openxmlformats.org/officeDocument/2006/relationships/hyperlink" Target="https://www.flickr.com/gp/201087769@N04/BNVn8Azj0C" TargetMode="External"/><Relationship Id="rId75" Type="http://schemas.openxmlformats.org/officeDocument/2006/relationships/hyperlink" Target="https://www.flickr.com/gp/201087769@N04/S7i843J89d" TargetMode="External"/><Relationship Id="rId91" Type="http://schemas.openxmlformats.org/officeDocument/2006/relationships/hyperlink" Target="https://www.flickr.com/gp/201087769@N04/1P8U809630" TargetMode="External"/><Relationship Id="rId96" Type="http://schemas.openxmlformats.org/officeDocument/2006/relationships/hyperlink" Target="https://www.flickr.com/gp/201087769@N04/C459G8444c" TargetMode="External"/><Relationship Id="rId140" Type="http://schemas.openxmlformats.org/officeDocument/2006/relationships/hyperlink" Target="https://flic.kr/p/2qU8vq8" TargetMode="External"/><Relationship Id="rId145" Type="http://schemas.openxmlformats.org/officeDocument/2006/relationships/hyperlink" Target="https://flic.kr/p/2qUrWVq" TargetMode="External"/><Relationship Id="rId161" Type="http://schemas.openxmlformats.org/officeDocument/2006/relationships/hyperlink" Target="https://www.flickr.com/gp/201087769@N04/vf1oJ8CtV3" TargetMode="External"/><Relationship Id="rId166" Type="http://schemas.openxmlformats.org/officeDocument/2006/relationships/hyperlink" Target="https://flic.kr/p/2s3dbyc" TargetMode="External"/><Relationship Id="rId182" Type="http://schemas.openxmlformats.org/officeDocument/2006/relationships/hyperlink" Target="https://www.flickr.com/gp/201087769@N04/1530Svo65e" TargetMode="External"/><Relationship Id="rId187" Type="http://schemas.openxmlformats.org/officeDocument/2006/relationships/hyperlink" Target="https://www.flickr.com/gp/201087769@N04/81o6m611TY" TargetMode="External"/><Relationship Id="rId217" Type="http://schemas.openxmlformats.org/officeDocument/2006/relationships/hyperlink" Target="https://www.flickr.com/gp/201087769@N04/YQ97J8w78q" TargetMode="External"/><Relationship Id="rId1" Type="http://schemas.openxmlformats.org/officeDocument/2006/relationships/hyperlink" Target="https://www.flickr.com/gp/201087769@N04/6WUc0J5uz2" TargetMode="External"/><Relationship Id="rId6" Type="http://schemas.openxmlformats.org/officeDocument/2006/relationships/hyperlink" Target="https://www.flickr.com/gp/201087769@N04/gLmg89N83S" TargetMode="External"/><Relationship Id="rId212" Type="http://schemas.openxmlformats.org/officeDocument/2006/relationships/hyperlink" Target="https://www.flickr.com/gp/201087769@N04/N5cg72D1TX" TargetMode="External"/><Relationship Id="rId23" Type="http://schemas.openxmlformats.org/officeDocument/2006/relationships/hyperlink" Target="https://www.flickr.com/gp/201087769@N04/vs37W13J0m" TargetMode="External"/><Relationship Id="rId28" Type="http://schemas.openxmlformats.org/officeDocument/2006/relationships/hyperlink" Target="https://www.flickr.com/gp/201087769@N04/296Du02044" TargetMode="External"/><Relationship Id="rId49" Type="http://schemas.openxmlformats.org/officeDocument/2006/relationships/hyperlink" Target="https://www.flickr.com/gp/201087769@N04/yeYBX50Y5f" TargetMode="External"/><Relationship Id="rId114" Type="http://schemas.openxmlformats.org/officeDocument/2006/relationships/hyperlink" Target="https://flic.kr/p/2qU8KC6" TargetMode="External"/><Relationship Id="rId119" Type="http://schemas.openxmlformats.org/officeDocument/2006/relationships/hyperlink" Target="https://flic.kr/p/2qUf8xp" TargetMode="External"/><Relationship Id="rId44" Type="http://schemas.openxmlformats.org/officeDocument/2006/relationships/hyperlink" Target="https://www.flickr.com/gp/201087769@N04/Q72C8ic15e" TargetMode="External"/><Relationship Id="rId60" Type="http://schemas.openxmlformats.org/officeDocument/2006/relationships/hyperlink" Target="https://www.flickr.com/gp/201087769@N04/SJ4ue7Zj2i" TargetMode="External"/><Relationship Id="rId65" Type="http://schemas.openxmlformats.org/officeDocument/2006/relationships/hyperlink" Target="https://www.flickr.com/gp/201087769@N04/3yt6d4xx6k" TargetMode="External"/><Relationship Id="rId81" Type="http://schemas.openxmlformats.org/officeDocument/2006/relationships/hyperlink" Target="https://www.flickr.com/gp/201087769@N04/Foi83sPdq8" TargetMode="External"/><Relationship Id="rId86" Type="http://schemas.openxmlformats.org/officeDocument/2006/relationships/hyperlink" Target="https://www.flickr.com/gp/201087769@N04/3d3e56SUrV" TargetMode="External"/><Relationship Id="rId130" Type="http://schemas.openxmlformats.org/officeDocument/2006/relationships/hyperlink" Target="https://flic.kr/p/2qUrUuZ" TargetMode="External"/><Relationship Id="rId135" Type="http://schemas.openxmlformats.org/officeDocument/2006/relationships/hyperlink" Target="https://flic.kr/p/2qUdCTb" TargetMode="External"/><Relationship Id="rId151" Type="http://schemas.openxmlformats.org/officeDocument/2006/relationships/hyperlink" Target="https://www.flickr.com/gp/201087769@N04/6130P1aB5G" TargetMode="External"/><Relationship Id="rId156" Type="http://schemas.openxmlformats.org/officeDocument/2006/relationships/hyperlink" Target="https://www.flickr.com/gp/201087769@N04/n769Y811Y4" TargetMode="External"/><Relationship Id="rId177" Type="http://schemas.openxmlformats.org/officeDocument/2006/relationships/hyperlink" Target="https://flic.kr/p/2s84C4Z" TargetMode="External"/><Relationship Id="rId198" Type="http://schemas.openxmlformats.org/officeDocument/2006/relationships/hyperlink" Target="https://www.flickr.com/gp/201087769@N04/2vJL5zXd9u" TargetMode="External"/><Relationship Id="rId172" Type="http://schemas.openxmlformats.org/officeDocument/2006/relationships/hyperlink" Target="https://www.flickr.com/gp/201087769@N04/qr62YvZAr5" TargetMode="External"/><Relationship Id="rId193" Type="http://schemas.openxmlformats.org/officeDocument/2006/relationships/hyperlink" Target="https://www.flickr.com/gp/201087769@N04/G8UKz8W4KF" TargetMode="External"/><Relationship Id="rId202" Type="http://schemas.openxmlformats.org/officeDocument/2006/relationships/hyperlink" Target="https://www.flickr.com/gp/201087769@N04/5Y5m626552" TargetMode="External"/><Relationship Id="rId207" Type="http://schemas.openxmlformats.org/officeDocument/2006/relationships/hyperlink" Target="https://www.flickr.com/gp/201087769@N04/TP0619wP57" TargetMode="External"/><Relationship Id="rId223" Type="http://schemas.openxmlformats.org/officeDocument/2006/relationships/hyperlink" Target="https://www.flickr.com/gp/201087769@N04/88dY1s9w79" TargetMode="External"/><Relationship Id="rId228" Type="http://schemas.openxmlformats.org/officeDocument/2006/relationships/printerSettings" Target="../printerSettings/printerSettings1.bin"/><Relationship Id="rId13" Type="http://schemas.openxmlformats.org/officeDocument/2006/relationships/hyperlink" Target="https://www.flickr.com/gp/201087769@N04/84w17ac9wZ" TargetMode="External"/><Relationship Id="rId18" Type="http://schemas.openxmlformats.org/officeDocument/2006/relationships/hyperlink" Target="https://www.flickr.com/gp/201087769@N04/5Bd79p2C0H" TargetMode="External"/><Relationship Id="rId39" Type="http://schemas.openxmlformats.org/officeDocument/2006/relationships/hyperlink" Target="https://www.flickr.com/gp/201087769@N04/Yotg6Wkf43" TargetMode="External"/><Relationship Id="rId109" Type="http://schemas.openxmlformats.org/officeDocument/2006/relationships/hyperlink" Target="https://www.flickr.com/gp/201087769@N04/6x7zf8648E" TargetMode="External"/><Relationship Id="rId34" Type="http://schemas.openxmlformats.org/officeDocument/2006/relationships/hyperlink" Target="https://www.flickr.com/gp/201087769@N04/166bx09928" TargetMode="External"/><Relationship Id="rId50" Type="http://schemas.openxmlformats.org/officeDocument/2006/relationships/hyperlink" Target="https://www.flickr.com/gp/201087769@N04/618RMJV1aQ" TargetMode="External"/><Relationship Id="rId55" Type="http://schemas.openxmlformats.org/officeDocument/2006/relationships/hyperlink" Target="https://www.flickr.com/gp/201087769@N04/52417iaXy1" TargetMode="External"/><Relationship Id="rId76" Type="http://schemas.openxmlformats.org/officeDocument/2006/relationships/hyperlink" Target="https://www.flickr.com/gp/201087769@N04/503HR80W1H" TargetMode="External"/><Relationship Id="rId97" Type="http://schemas.openxmlformats.org/officeDocument/2006/relationships/hyperlink" Target="https://www.flickr.com/gp/201087769@N04/uG62Y93093" TargetMode="External"/><Relationship Id="rId104" Type="http://schemas.openxmlformats.org/officeDocument/2006/relationships/hyperlink" Target="https://www.flickr.com/gp/201087769@N04/7406a28W7w" TargetMode="External"/><Relationship Id="rId120" Type="http://schemas.openxmlformats.org/officeDocument/2006/relationships/hyperlink" Target="https://www.flickr.com/gp/201087769@N04/M4S7069e4R" TargetMode="External"/><Relationship Id="rId125" Type="http://schemas.openxmlformats.org/officeDocument/2006/relationships/hyperlink" Target="https://flic.kr/p/2qSLgdE" TargetMode="External"/><Relationship Id="rId141" Type="http://schemas.openxmlformats.org/officeDocument/2006/relationships/hyperlink" Target="https://www.flickr.com/gp/201087769@N04/TZYnt8Ck76" TargetMode="External"/><Relationship Id="rId146" Type="http://schemas.openxmlformats.org/officeDocument/2006/relationships/hyperlink" Target="https://flic.kr/p/2qT66KS" TargetMode="External"/><Relationship Id="rId167" Type="http://schemas.openxmlformats.org/officeDocument/2006/relationships/hyperlink" Target="https://www.flickr.com/gp/201087769@N04/h6vx9s3708" TargetMode="External"/><Relationship Id="rId188" Type="http://schemas.openxmlformats.org/officeDocument/2006/relationships/hyperlink" Target="https://www.flickr.com/gp/201087769@N04/2Fe0LyPM46" TargetMode="External"/><Relationship Id="rId7" Type="http://schemas.openxmlformats.org/officeDocument/2006/relationships/hyperlink" Target="https://www.flickr.com/gp/201087769@N04/MVg4W87Lt2" TargetMode="External"/><Relationship Id="rId71" Type="http://schemas.openxmlformats.org/officeDocument/2006/relationships/hyperlink" Target="https://www.flickr.com/photos/201087769@N04/54107959520/" TargetMode="External"/><Relationship Id="rId92" Type="http://schemas.openxmlformats.org/officeDocument/2006/relationships/hyperlink" Target="https://www.flickr.com/photos/201087769@N04/54156033219/" TargetMode="External"/><Relationship Id="rId162" Type="http://schemas.openxmlformats.org/officeDocument/2006/relationships/hyperlink" Target="https://www.flickr.com/gp/201087769@N04/KZy50q6Lk0" TargetMode="External"/><Relationship Id="rId183" Type="http://schemas.openxmlformats.org/officeDocument/2006/relationships/hyperlink" Target="https://www.flickr.com/gp/201087769@N04/0y4WRfx334" TargetMode="External"/><Relationship Id="rId213" Type="http://schemas.openxmlformats.org/officeDocument/2006/relationships/hyperlink" Target="https://www.flickr.com/gp/201087769@N04/834P4hWX1s" TargetMode="External"/><Relationship Id="rId218" Type="http://schemas.openxmlformats.org/officeDocument/2006/relationships/hyperlink" Target="https://www.flickr.com/gp/201087769@N04/R549c08MhY" TargetMode="External"/><Relationship Id="rId2" Type="http://schemas.openxmlformats.org/officeDocument/2006/relationships/hyperlink" Target="https://www.flickr.com/gp/201087769@N04/14cV1K305H" TargetMode="External"/><Relationship Id="rId29" Type="http://schemas.openxmlformats.org/officeDocument/2006/relationships/hyperlink" Target="https://www.flickr.com/gp/201087769@N04/F20092L216" TargetMode="External"/><Relationship Id="rId24" Type="http://schemas.openxmlformats.org/officeDocument/2006/relationships/hyperlink" Target="https://www.flickr.com/gp/201087769@N04/a6UaMw5KA3" TargetMode="External"/><Relationship Id="rId40" Type="http://schemas.openxmlformats.org/officeDocument/2006/relationships/hyperlink" Target="https://www.flickr.com/gp/201087769@N04/7d7B436qfB" TargetMode="External"/><Relationship Id="rId45" Type="http://schemas.openxmlformats.org/officeDocument/2006/relationships/hyperlink" Target="https://www.flickr.com/gp/201087769@N04/t648k05YZ9" TargetMode="External"/><Relationship Id="rId66" Type="http://schemas.openxmlformats.org/officeDocument/2006/relationships/hyperlink" Target="https://www.flickr.com/gp/201087769@N04/uGUwwN6w58" TargetMode="External"/><Relationship Id="rId87" Type="http://schemas.openxmlformats.org/officeDocument/2006/relationships/hyperlink" Target="https://www.flickr.com/gp/201087769@N04/GMG99982rz" TargetMode="External"/><Relationship Id="rId110" Type="http://schemas.openxmlformats.org/officeDocument/2006/relationships/hyperlink" Target="https://www.flickr.com/gp/201087769@N04/ib3AA56D73" TargetMode="External"/><Relationship Id="rId115" Type="http://schemas.openxmlformats.org/officeDocument/2006/relationships/hyperlink" Target="https://flic.kr/p/2qTaLb7" TargetMode="External"/><Relationship Id="rId131" Type="http://schemas.openxmlformats.org/officeDocument/2006/relationships/hyperlink" Target="https://flic.kr/p/2qUwqPx" TargetMode="External"/><Relationship Id="rId136" Type="http://schemas.openxmlformats.org/officeDocument/2006/relationships/hyperlink" Target="https://flic.kr/p/2qU8jtt" TargetMode="External"/><Relationship Id="rId157" Type="http://schemas.openxmlformats.org/officeDocument/2006/relationships/hyperlink" Target="https://www.flickr.com/gp/201087769@N04/071c9f3t8w" TargetMode="External"/><Relationship Id="rId178" Type="http://schemas.openxmlformats.org/officeDocument/2006/relationships/hyperlink" Target="https://flic.kr/p/2s82y2a" TargetMode="External"/><Relationship Id="rId61" Type="http://schemas.openxmlformats.org/officeDocument/2006/relationships/hyperlink" Target="https://www.flickr.com/gp/201087769@N04/50272DRhM8" TargetMode="External"/><Relationship Id="rId82" Type="http://schemas.openxmlformats.org/officeDocument/2006/relationships/hyperlink" Target="https://www.flickr.com/gp/201087769@N04/8808rRM61u" TargetMode="External"/><Relationship Id="rId152" Type="http://schemas.openxmlformats.org/officeDocument/2006/relationships/hyperlink" Target="https://flic.kr/p/2qUdhR4" TargetMode="External"/><Relationship Id="rId173" Type="http://schemas.openxmlformats.org/officeDocument/2006/relationships/hyperlink" Target="https://www.flickr.com/gp/201087769@N04/9kdBZ4q97n" TargetMode="External"/><Relationship Id="rId194" Type="http://schemas.openxmlformats.org/officeDocument/2006/relationships/hyperlink" Target="https://flic.kr/p/2qQ4vaH" TargetMode="External"/><Relationship Id="rId199" Type="http://schemas.openxmlformats.org/officeDocument/2006/relationships/hyperlink" Target="https://www.flickr.com/gp/201087769@N04/eMi9ppt0o2" TargetMode="External"/><Relationship Id="rId203" Type="http://schemas.openxmlformats.org/officeDocument/2006/relationships/hyperlink" Target="https://www.flickr.com/gp/201087769@N04/1V26ubtfyK" TargetMode="External"/><Relationship Id="rId208" Type="http://schemas.openxmlformats.org/officeDocument/2006/relationships/hyperlink" Target="https://www.flickr.com/gp/201087769@N04/585oy0ES50" TargetMode="External"/><Relationship Id="rId229" Type="http://schemas.openxmlformats.org/officeDocument/2006/relationships/drawing" Target="../drawings/drawing1.xml"/><Relationship Id="rId19" Type="http://schemas.openxmlformats.org/officeDocument/2006/relationships/hyperlink" Target="https://www.flickr.com/gp/201087769@N04/k4jv4ZN2bw" TargetMode="External"/><Relationship Id="rId224" Type="http://schemas.openxmlformats.org/officeDocument/2006/relationships/hyperlink" Target="https://www.flickr.com/photos/201087769@N04/54154853252/in/photolist-2qsJDeG-2qvtM8i-2qvtM9q-2qvzQ3g-2qvzQ3S-2qvzQ4y-2qvAwZ2-2qvAxac-2qMLWDT-2qMTHL2-2qMTHMK-2rnn65j-2rnstGL-2rnt6vf-2rpHgZ3-2rpHh3e-2rpHhie-2rpMDj8-2rpNK5G-2rpNK9E-2rpNLfZ-2rpPq4F-2rKakBX-2rKbfM6-2rKbg5q-2qQ4CxH" TargetMode="External"/><Relationship Id="rId14" Type="http://schemas.openxmlformats.org/officeDocument/2006/relationships/hyperlink" Target="https://www.flickr.com/gp/201087769@N04/3T9476w775" TargetMode="External"/><Relationship Id="rId30" Type="http://schemas.openxmlformats.org/officeDocument/2006/relationships/hyperlink" Target="https://www.flickr.com/gp/201087769@N04/9892d0mH60" TargetMode="External"/><Relationship Id="rId35" Type="http://schemas.openxmlformats.org/officeDocument/2006/relationships/hyperlink" Target="https://www.flickr.com/gp/201087769@N04/3hX8e72256" TargetMode="External"/><Relationship Id="rId56" Type="http://schemas.openxmlformats.org/officeDocument/2006/relationships/hyperlink" Target="https://www.flickr.com/gp/201087769@N04/2Bh6a9g393" TargetMode="External"/><Relationship Id="rId77" Type="http://schemas.openxmlformats.org/officeDocument/2006/relationships/hyperlink" Target="https://www.flickr.com/gp/201087769@N04/w4244s8g1Y" TargetMode="External"/><Relationship Id="rId100" Type="http://schemas.openxmlformats.org/officeDocument/2006/relationships/hyperlink" Target="https://www.flickr.com/gp/201087769@N04/R4a051M335" TargetMode="External"/><Relationship Id="rId105" Type="http://schemas.openxmlformats.org/officeDocument/2006/relationships/hyperlink" Target="https://www.flickr.com/gp/201087769@N04/ufSPPW7o10" TargetMode="External"/><Relationship Id="rId126" Type="http://schemas.openxmlformats.org/officeDocument/2006/relationships/hyperlink" Target="https://www.flickr.com/gp/201087769@N04/010h7vs5x9" TargetMode="External"/><Relationship Id="rId147" Type="http://schemas.openxmlformats.org/officeDocument/2006/relationships/hyperlink" Target="https://flic.kr/p/2qU8W8K" TargetMode="External"/><Relationship Id="rId168" Type="http://schemas.openxmlformats.org/officeDocument/2006/relationships/hyperlink" Target="https://www.flickr.com/gp/201087769@N04/18935bQ793" TargetMode="External"/><Relationship Id="rId8" Type="http://schemas.openxmlformats.org/officeDocument/2006/relationships/hyperlink" Target="https://www.flickr.com/gp/201087769@N04/PE6eZ8e65S" TargetMode="External"/><Relationship Id="rId51" Type="http://schemas.openxmlformats.org/officeDocument/2006/relationships/hyperlink" Target="https://flic.kr/p/2qQ4Crq" TargetMode="External"/><Relationship Id="rId72" Type="http://schemas.openxmlformats.org/officeDocument/2006/relationships/hyperlink" Target="https://www.flickr.com/gp/201087769@N04/0JJ513A1N9" TargetMode="External"/><Relationship Id="rId93" Type="http://schemas.openxmlformats.org/officeDocument/2006/relationships/hyperlink" Target="https://www.flickr.com/gp/201087769@N04/63Hw7X5598" TargetMode="External"/><Relationship Id="rId98" Type="http://schemas.openxmlformats.org/officeDocument/2006/relationships/hyperlink" Target="https://www.flickr.com/gp/201087769@N04/T9cKu372a5" TargetMode="External"/><Relationship Id="rId121" Type="http://schemas.openxmlformats.org/officeDocument/2006/relationships/hyperlink" Target="https://flic.kr/p/2qUcu3e" TargetMode="External"/><Relationship Id="rId142" Type="http://schemas.openxmlformats.org/officeDocument/2006/relationships/hyperlink" Target="https://www.flickr.com/gp/201087769@N04/324Cf4Hcv3" TargetMode="External"/><Relationship Id="rId163" Type="http://schemas.openxmlformats.org/officeDocument/2006/relationships/hyperlink" Target="https://www.flickr.com/gp/201087769@N04/U8o0FJ7Z73" TargetMode="External"/><Relationship Id="rId184" Type="http://schemas.openxmlformats.org/officeDocument/2006/relationships/hyperlink" Target="https://www.flickr.com/gp/201087769@N04/FT0632H801" TargetMode="External"/><Relationship Id="rId189" Type="http://schemas.openxmlformats.org/officeDocument/2006/relationships/hyperlink" Target="https://flic.kr/p/2s5bAEY" TargetMode="External"/><Relationship Id="rId219" Type="http://schemas.openxmlformats.org/officeDocument/2006/relationships/hyperlink" Target="https://www.flickr.com/gp/201087769@N04/vYM1k19Ss9" TargetMode="External"/><Relationship Id="rId3" Type="http://schemas.openxmlformats.org/officeDocument/2006/relationships/hyperlink" Target="https://www.flickr.com/gp/201087769@N04/9pj3s7815n" TargetMode="External"/><Relationship Id="rId214" Type="http://schemas.openxmlformats.org/officeDocument/2006/relationships/hyperlink" Target="https://www.flickr.com/gp/201087769@N04/36QZMs8k57" TargetMode="External"/><Relationship Id="rId230" Type="http://schemas.openxmlformats.org/officeDocument/2006/relationships/table" Target="../tables/table1.xml"/><Relationship Id="rId25" Type="http://schemas.openxmlformats.org/officeDocument/2006/relationships/hyperlink" Target="https://www.flickr.com/gp/201087769@N04/s5fu81419w" TargetMode="External"/><Relationship Id="rId46" Type="http://schemas.openxmlformats.org/officeDocument/2006/relationships/hyperlink" Target="https://www.flickr.com/gp/201087769@N04/Ji6oiqQYZM" TargetMode="External"/><Relationship Id="rId67" Type="http://schemas.openxmlformats.org/officeDocument/2006/relationships/hyperlink" Target="https://www.flickr.com/photos/201087769@N04/54108071560/" TargetMode="External"/><Relationship Id="rId116" Type="http://schemas.openxmlformats.org/officeDocument/2006/relationships/hyperlink" Target="https://flic.kr/p/2qSLMne" TargetMode="External"/><Relationship Id="rId137" Type="http://schemas.openxmlformats.org/officeDocument/2006/relationships/hyperlink" Target="https://flic.kr/p/2qUeF1B" TargetMode="External"/><Relationship Id="rId158" Type="http://schemas.openxmlformats.org/officeDocument/2006/relationships/hyperlink" Target="https://www.flickr.com/gp/201087769@N04/0K7xnr2N0L" TargetMode="External"/><Relationship Id="rId20" Type="http://schemas.openxmlformats.org/officeDocument/2006/relationships/hyperlink" Target="https://www.flickr.com/gp/201087769@N04/h1o6p42M26" TargetMode="External"/><Relationship Id="rId41" Type="http://schemas.openxmlformats.org/officeDocument/2006/relationships/hyperlink" Target="https://www.flickr.com/gp/201087769@N04/24zT9GP9h0" TargetMode="External"/><Relationship Id="rId62" Type="http://schemas.openxmlformats.org/officeDocument/2006/relationships/hyperlink" Target="https://www.flickr.com/photos/201087769@N04/54107919338/" TargetMode="External"/><Relationship Id="rId83" Type="http://schemas.openxmlformats.org/officeDocument/2006/relationships/hyperlink" Target="https://www.flickr.com/gp/201087769@N04/81A3aRKb12" TargetMode="External"/><Relationship Id="rId88" Type="http://schemas.openxmlformats.org/officeDocument/2006/relationships/hyperlink" Target="https://www.flickr.com/gp/201087769@N04/t90td8ZWg7" TargetMode="External"/><Relationship Id="rId111" Type="http://schemas.openxmlformats.org/officeDocument/2006/relationships/hyperlink" Target="https://flic.kr/p/2qSEf7x" TargetMode="External"/><Relationship Id="rId132" Type="http://schemas.openxmlformats.org/officeDocument/2006/relationships/hyperlink" Target="https://flic.kr/p/2qU8boW" TargetMode="External"/><Relationship Id="rId153" Type="http://schemas.openxmlformats.org/officeDocument/2006/relationships/hyperlink" Target="https://www.flickr.com/gp/201087769@N04/61Pq10m25m" TargetMode="External"/><Relationship Id="rId174" Type="http://schemas.openxmlformats.org/officeDocument/2006/relationships/hyperlink" Target="https://www.flickr.com/gp/201087769@N04/941Mh6X271" TargetMode="External"/><Relationship Id="rId179" Type="http://schemas.openxmlformats.org/officeDocument/2006/relationships/hyperlink" Target="https://www.flickr.com/gp/201087769@N04/t6ZKL7A760" TargetMode="External"/><Relationship Id="rId195" Type="http://schemas.openxmlformats.org/officeDocument/2006/relationships/hyperlink" Target="https://www.flickr.com/gp/201087769@N04/47322DQbsJ" TargetMode="External"/><Relationship Id="rId209" Type="http://schemas.openxmlformats.org/officeDocument/2006/relationships/hyperlink" Target="https://www.flickr.com/gp/201087769@N04/99cM8vr6GP" TargetMode="External"/><Relationship Id="rId190" Type="http://schemas.openxmlformats.org/officeDocument/2006/relationships/hyperlink" Target="https://www.flickr.com/gp/201087769@N04/6H0rj28815" TargetMode="External"/><Relationship Id="rId204" Type="http://schemas.openxmlformats.org/officeDocument/2006/relationships/hyperlink" Target="https://www.flickr.com/gp/201087769@N04/397Gw450Uz" TargetMode="External"/><Relationship Id="rId220" Type="http://schemas.openxmlformats.org/officeDocument/2006/relationships/hyperlink" Target="https://www.flickr.com/gp/201087769@N04/6UBFJ13e79" TargetMode="External"/><Relationship Id="rId225" Type="http://schemas.openxmlformats.org/officeDocument/2006/relationships/hyperlink" Target="https://www.flickr.com/gp/201087769@N04/SL16i1o474" TargetMode="External"/><Relationship Id="rId15" Type="http://schemas.openxmlformats.org/officeDocument/2006/relationships/hyperlink" Target="https://www.flickr.com/gp/201087769@N04/47d69V63cE" TargetMode="External"/><Relationship Id="rId36" Type="http://schemas.openxmlformats.org/officeDocument/2006/relationships/hyperlink" Target="https://www.flickr.com/gp/201087769@N04/4a9MWrTfmP" TargetMode="External"/><Relationship Id="rId57" Type="http://schemas.openxmlformats.org/officeDocument/2006/relationships/hyperlink" Target="https://www.flickr.com/gp/201087769@N04/M09355c706" TargetMode="External"/><Relationship Id="rId106" Type="http://schemas.openxmlformats.org/officeDocument/2006/relationships/hyperlink" Target="https://www.flickr.com/gp/201087769@N04/8q4B49AD14" TargetMode="External"/><Relationship Id="rId127" Type="http://schemas.openxmlformats.org/officeDocument/2006/relationships/hyperlink" Target="https://flic.kr/p/2qUcxpu" TargetMode="External"/><Relationship Id="rId10" Type="http://schemas.openxmlformats.org/officeDocument/2006/relationships/hyperlink" Target="https://www.flickr.com/gp/201087769@N04/2LN4xcoPJM" TargetMode="External"/><Relationship Id="rId31" Type="http://schemas.openxmlformats.org/officeDocument/2006/relationships/hyperlink" Target="https://www.flickr.com/gp/201087769@N04/3D064tpX14" TargetMode="External"/><Relationship Id="rId52" Type="http://schemas.openxmlformats.org/officeDocument/2006/relationships/hyperlink" Target="https://www.flickr.com/gp/201087769@N04/09HeP9Y824" TargetMode="External"/><Relationship Id="rId73" Type="http://schemas.openxmlformats.org/officeDocument/2006/relationships/hyperlink" Target="https://www.flickr.com/gp/201087769@N04/r0FT3vq6iY" TargetMode="External"/><Relationship Id="rId78" Type="http://schemas.openxmlformats.org/officeDocument/2006/relationships/hyperlink" Target="https://www.flickr.com/gp/201087769@N04/ESk9L0z40s" TargetMode="External"/><Relationship Id="rId94" Type="http://schemas.openxmlformats.org/officeDocument/2006/relationships/hyperlink" Target="https://www.flickr.com/gp/201087769@N04/85h1Y507z3" TargetMode="External"/><Relationship Id="rId99" Type="http://schemas.openxmlformats.org/officeDocument/2006/relationships/hyperlink" Target="https://www.flickr.com/gp/201087769@N04/cQ8982N287" TargetMode="External"/><Relationship Id="rId101" Type="http://schemas.openxmlformats.org/officeDocument/2006/relationships/hyperlink" Target="https://www.flickr.com/gp/201087769@N04/7wv452req0" TargetMode="External"/><Relationship Id="rId122" Type="http://schemas.openxmlformats.org/officeDocument/2006/relationships/hyperlink" Target="https://flic.kr/p/2qSEsHV" TargetMode="External"/><Relationship Id="rId143" Type="http://schemas.openxmlformats.org/officeDocument/2006/relationships/hyperlink" Target="https://www.flickr.com/gp/201087769@N04/9Bi1316H9P" TargetMode="External"/><Relationship Id="rId148" Type="http://schemas.openxmlformats.org/officeDocument/2006/relationships/hyperlink" Target="https://flic.kr/p/2s8NTg4" TargetMode="External"/><Relationship Id="rId164" Type="http://schemas.openxmlformats.org/officeDocument/2006/relationships/hyperlink" Target="https://www.flickr.com/gp/201087769@N04/HSk56x779H" TargetMode="External"/><Relationship Id="rId169" Type="http://schemas.openxmlformats.org/officeDocument/2006/relationships/hyperlink" Target="https://www.flickr.com/gp/201087769@N04/nN8t92Fyt1" TargetMode="External"/><Relationship Id="rId185" Type="http://schemas.openxmlformats.org/officeDocument/2006/relationships/hyperlink" Target="https://flic.kr/p/2s84YWq" TargetMode="External"/><Relationship Id="rId4" Type="http://schemas.openxmlformats.org/officeDocument/2006/relationships/hyperlink" Target="https://www.flickr.com/gp/201087769@N04/v4rK3qw5qA" TargetMode="External"/><Relationship Id="rId9" Type="http://schemas.openxmlformats.org/officeDocument/2006/relationships/hyperlink" Target="https://www.flickr.com/gp/201087769@N04/i1m4qUUe94" TargetMode="External"/><Relationship Id="rId180" Type="http://schemas.openxmlformats.org/officeDocument/2006/relationships/hyperlink" Target="https://www.flickr.com/gp/201087769@N04/j438ZF9R1k" TargetMode="External"/><Relationship Id="rId210" Type="http://schemas.openxmlformats.org/officeDocument/2006/relationships/hyperlink" Target="https://www.flickr.com/gp/201087769@N04/eu6n4Y832d" TargetMode="External"/><Relationship Id="rId215" Type="http://schemas.openxmlformats.org/officeDocument/2006/relationships/hyperlink" Target="https://www.flickr.com/gp/201087769@N04/51Q24728K5" TargetMode="External"/><Relationship Id="rId26" Type="http://schemas.openxmlformats.org/officeDocument/2006/relationships/hyperlink" Target="https://www.flickr.com/gp/201087769@N04/3h7y3RLwFa" TargetMode="External"/><Relationship Id="rId47" Type="http://schemas.openxmlformats.org/officeDocument/2006/relationships/hyperlink" Target="https://www.flickr.com/gp/201087769@N04/4g9v18B5JB" TargetMode="External"/><Relationship Id="rId68" Type="http://schemas.openxmlformats.org/officeDocument/2006/relationships/hyperlink" Target="https://www.flickr.com/gp/201087769@N04/1vq6ip0h3t" TargetMode="External"/><Relationship Id="rId89" Type="http://schemas.openxmlformats.org/officeDocument/2006/relationships/hyperlink" Target="https://www.flickr.com/gp/201087769@N04/5uuGgio8u9" TargetMode="External"/><Relationship Id="rId112" Type="http://schemas.openxmlformats.org/officeDocument/2006/relationships/hyperlink" Target="https://flic.kr/p/2qSLGDw" TargetMode="External"/><Relationship Id="rId133" Type="http://schemas.openxmlformats.org/officeDocument/2006/relationships/hyperlink" Target="https://flic.kr/p/2qTaVuH" TargetMode="External"/><Relationship Id="rId154" Type="http://schemas.openxmlformats.org/officeDocument/2006/relationships/hyperlink" Target="https://www.flickr.com/gp/201087769@N04/s480NSn1jn" TargetMode="External"/><Relationship Id="rId175" Type="http://schemas.openxmlformats.org/officeDocument/2006/relationships/hyperlink" Target="https://www.flickr.com/gp/201087769@N04/LU5593Hh0k" TargetMode="External"/><Relationship Id="rId196" Type="http://schemas.openxmlformats.org/officeDocument/2006/relationships/hyperlink" Target="https://www.flickr.com/gp/201087769@N04/VfmJ73ZEq2" TargetMode="External"/><Relationship Id="rId200" Type="http://schemas.openxmlformats.org/officeDocument/2006/relationships/hyperlink" Target="https://www.flickr.com/gp/201087769@N04/U2i3Z18E4S" TargetMode="External"/><Relationship Id="rId16" Type="http://schemas.openxmlformats.org/officeDocument/2006/relationships/hyperlink" Target="https://www.flickr.com/gp/201087769@N04/9D7Y49246N" TargetMode="External"/><Relationship Id="rId221" Type="http://schemas.openxmlformats.org/officeDocument/2006/relationships/hyperlink" Target="https://www.flickr.com/gp/201087769@N04/Wbj8D951d5" TargetMode="External"/><Relationship Id="rId37" Type="http://schemas.openxmlformats.org/officeDocument/2006/relationships/hyperlink" Target="https://www.flickr.com/gp/201087769@N04/09G1y04644" TargetMode="External"/><Relationship Id="rId58" Type="http://schemas.openxmlformats.org/officeDocument/2006/relationships/hyperlink" Target="https://www.flickr.com/gp/201087769@N04/Z5PXQ524Fb" TargetMode="External"/><Relationship Id="rId79" Type="http://schemas.openxmlformats.org/officeDocument/2006/relationships/hyperlink" Target="https://www.flickr.com/gp/201087769@N04/9136hvXpPD" TargetMode="External"/><Relationship Id="rId102" Type="http://schemas.openxmlformats.org/officeDocument/2006/relationships/hyperlink" Target="https://www.flickr.com/gp/201087769@N04/X4H236o87o" TargetMode="External"/><Relationship Id="rId123" Type="http://schemas.openxmlformats.org/officeDocument/2006/relationships/hyperlink" Target="https://flic.kr/p/2qSKXRX" TargetMode="External"/><Relationship Id="rId144" Type="http://schemas.openxmlformats.org/officeDocument/2006/relationships/hyperlink" Target="https://flic.kr/p/2qUemda" TargetMode="External"/><Relationship Id="rId90" Type="http://schemas.openxmlformats.org/officeDocument/2006/relationships/hyperlink" Target="https://www.flickr.com/gp/201087769@N04/dA6utC9dZi" TargetMode="External"/><Relationship Id="rId165" Type="http://schemas.openxmlformats.org/officeDocument/2006/relationships/hyperlink" Target="https://www.flickr.com/gp/201087769@N04/9mtw4126e3" TargetMode="External"/><Relationship Id="rId186" Type="http://schemas.openxmlformats.org/officeDocument/2006/relationships/hyperlink" Target="https://flic.kr/p/2s5hp2s" TargetMode="External"/><Relationship Id="rId211" Type="http://schemas.openxmlformats.org/officeDocument/2006/relationships/hyperlink" Target="https://www.flickr.com/gp/201087769@N04/v88AB01pn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4D4447-589D-40A8-83D9-F0D2D2392323}">
  <sheetPr>
    <pageSetUpPr fitToPage="1"/>
  </sheetPr>
  <dimension ref="A1:R1048508"/>
  <sheetViews>
    <sheetView tabSelected="1" view="pageBreakPreview" topLeftCell="B1" zoomScale="115" zoomScaleNormal="115" zoomScaleSheetLayoutView="115" workbookViewId="0">
      <selection activeCell="U13" sqref="U13"/>
    </sheetView>
  </sheetViews>
  <sheetFormatPr defaultColWidth="8.85546875" defaultRowHeight="15" customHeight="1"/>
  <cols>
    <col min="1" max="1" width="11" style="4" hidden="1" customWidth="1"/>
    <col min="2" max="2" width="18.140625" customWidth="1"/>
    <col min="3" max="3" width="29.42578125" customWidth="1"/>
    <col min="4" max="4" width="22.28515625" style="3" customWidth="1"/>
    <col min="5" max="5" width="33.85546875" style="3" hidden="1" customWidth="1"/>
    <col min="6" max="6" width="14" style="3" customWidth="1"/>
    <col min="7" max="7" width="9.5703125" customWidth="1"/>
    <col min="8" max="8" width="17.5703125" customWidth="1"/>
    <col min="9" max="9" width="14.85546875" style="2" customWidth="1"/>
    <col min="10" max="10" width="10.5703125" style="1" customWidth="1"/>
    <col min="11" max="11" width="18.140625" hidden="1" customWidth="1"/>
    <col min="12" max="18" width="8.85546875" hidden="1" customWidth="1"/>
    <col min="19" max="23" width="8.85546875" customWidth="1"/>
  </cols>
  <sheetData>
    <row r="1" spans="1:17" ht="58.5" customHeight="1">
      <c r="B1" s="99" t="s">
        <v>0</v>
      </c>
      <c r="C1" s="100"/>
      <c r="D1" s="100"/>
      <c r="E1" s="100"/>
      <c r="F1" s="100"/>
      <c r="G1" s="100"/>
      <c r="H1" s="100"/>
      <c r="I1" s="100"/>
      <c r="J1" s="101"/>
      <c r="L1" s="74" t="s">
        <v>1</v>
      </c>
      <c r="M1" s="74"/>
      <c r="Q1" s="74" t="s">
        <v>2</v>
      </c>
    </row>
    <row r="2" spans="1:17" ht="35.25" customHeight="1">
      <c r="B2" s="102" t="s">
        <v>3</v>
      </c>
      <c r="C2" s="102"/>
      <c r="D2" s="102"/>
      <c r="E2" s="102"/>
      <c r="F2" s="102"/>
      <c r="G2" s="102"/>
      <c r="H2" s="102"/>
      <c r="I2" s="102"/>
      <c r="J2" s="103"/>
      <c r="L2" s="21" t="e" vm="1">
        <v>#VALUE!</v>
      </c>
      <c r="M2" t="s">
        <v>4</v>
      </c>
    </row>
    <row r="3" spans="1:17" ht="27" hidden="1" customHeight="1">
      <c r="B3" s="104"/>
      <c r="C3" s="104"/>
      <c r="D3" s="104"/>
      <c r="E3" s="104"/>
      <c r="F3" s="104"/>
      <c r="G3" s="104"/>
      <c r="H3" s="104"/>
      <c r="I3" s="104"/>
      <c r="J3" s="105"/>
      <c r="L3" s="33" t="e" vm="2">
        <v>#VALUE!</v>
      </c>
      <c r="M3" t="s">
        <v>5</v>
      </c>
    </row>
    <row r="4" spans="1:17">
      <c r="B4" s="106" t="s">
        <v>6</v>
      </c>
      <c r="C4" s="106"/>
      <c r="D4" s="106"/>
      <c r="E4" s="106"/>
      <c r="F4" s="106"/>
      <c r="G4" s="106"/>
      <c r="H4" s="106"/>
      <c r="I4" s="106"/>
      <c r="J4" s="107"/>
      <c r="L4" s="21" t="e" vm="3">
        <v>#VALUE!</v>
      </c>
      <c r="M4" t="s">
        <v>7</v>
      </c>
    </row>
    <row r="5" spans="1:17" ht="24.75" customHeight="1">
      <c r="B5" s="88" t="e" vm="1">
        <v>#VALUE!</v>
      </c>
      <c r="C5" s="87" t="s">
        <v>8</v>
      </c>
      <c r="F5" s="86" t="e" vm="4">
        <v>#VALUE!</v>
      </c>
      <c r="G5" s="84" t="s">
        <v>9</v>
      </c>
      <c r="I5"/>
      <c r="J5" s="85"/>
      <c r="L5" s="21" t="e" vm="5">
        <v>#VALUE!</v>
      </c>
      <c r="M5" t="s">
        <v>10</v>
      </c>
    </row>
    <row r="6" spans="1:17" ht="24.75" customHeight="1">
      <c r="B6" s="88" t="e" vm="6">
        <v>#VALUE!</v>
      </c>
      <c r="C6" s="87" t="s">
        <v>11</v>
      </c>
      <c r="F6" s="86" t="e" vm="7">
        <v>#VALUE!</v>
      </c>
      <c r="G6" s="84" t="s">
        <v>12</v>
      </c>
      <c r="I6"/>
      <c r="J6" s="85"/>
      <c r="L6" s="13" t="e" vm="8">
        <v>#VALUE!</v>
      </c>
      <c r="M6" t="s">
        <v>13</v>
      </c>
    </row>
    <row r="7" spans="1:17" ht="24.75" customHeight="1">
      <c r="B7" s="88" t="e" vm="9">
        <v>#VALUE!</v>
      </c>
      <c r="C7" s="87" t="s">
        <v>14</v>
      </c>
      <c r="F7" s="86" t="e" vm="10">
        <v>#VALUE!</v>
      </c>
      <c r="G7" s="84" t="s">
        <v>15</v>
      </c>
      <c r="I7"/>
      <c r="J7" s="85"/>
      <c r="L7" s="13" t="e" vm="4">
        <v>#VALUE!</v>
      </c>
      <c r="M7" t="s">
        <v>16</v>
      </c>
    </row>
    <row r="8" spans="1:17" ht="23.25" customHeight="1">
      <c r="B8" s="98"/>
      <c r="C8" s="94"/>
      <c r="D8" s="94"/>
      <c r="E8" s="94"/>
      <c r="F8" s="94"/>
      <c r="G8" s="94"/>
      <c r="H8" s="97" t="s">
        <v>17</v>
      </c>
      <c r="I8" s="95" t="s">
        <v>18</v>
      </c>
      <c r="J8" s="96"/>
      <c r="L8" s="13" t="e" vm="7">
        <v>#VALUE!</v>
      </c>
      <c r="M8" s="84" t="s">
        <v>19</v>
      </c>
    </row>
    <row r="9" spans="1:17" ht="9.75" customHeight="1">
      <c r="B9" s="83"/>
      <c r="C9" s="82"/>
      <c r="D9" s="82"/>
      <c r="E9" s="82"/>
      <c r="F9" s="82"/>
      <c r="G9" s="82"/>
      <c r="H9" s="82"/>
      <c r="I9" s="82"/>
      <c r="J9" s="81"/>
    </row>
    <row r="10" spans="1:17" s="74" customFormat="1" ht="49.5" customHeight="1">
      <c r="A10" s="80" t="s">
        <v>20</v>
      </c>
      <c r="B10" s="78" t="s">
        <v>21</v>
      </c>
      <c r="C10" s="77" t="s">
        <v>22</v>
      </c>
      <c r="D10" s="78" t="s">
        <v>23</v>
      </c>
      <c r="E10" s="77" t="s">
        <v>24</v>
      </c>
      <c r="F10" s="77" t="s">
        <v>25</v>
      </c>
      <c r="G10" s="79" t="s">
        <v>26</v>
      </c>
      <c r="H10" s="78" t="s">
        <v>27</v>
      </c>
      <c r="I10" s="77" t="s">
        <v>28</v>
      </c>
      <c r="J10" s="77" t="s">
        <v>29</v>
      </c>
      <c r="K10" s="76" t="s">
        <v>30</v>
      </c>
      <c r="L10" s="75" t="s">
        <v>31</v>
      </c>
    </row>
    <row r="11" spans="1:17" ht="30" customHeight="1">
      <c r="A11" s="28">
        <v>2025</v>
      </c>
      <c r="B11" s="25" t="s">
        <v>32</v>
      </c>
      <c r="C11" s="19" t="s">
        <v>33</v>
      </c>
      <c r="D11" s="14" t="s">
        <v>34</v>
      </c>
      <c r="E11" s="10" t="str">
        <f>CONCATENATE(Table884[[#This Row],[PLANT (Latin Name)]]," ",Table884[[#This Row],[VARIETY*                                                                        (click to view photo)]])</f>
        <v>Ageratum Monarch Magic</v>
      </c>
      <c r="F11" s="13" t="e" vm="7">
        <v>#VALUE!</v>
      </c>
      <c r="G11" s="23" t="s">
        <v>35</v>
      </c>
      <c r="H11" s="22" t="s">
        <v>36</v>
      </c>
      <c r="I11" s="21" t="e" vm="1">
        <v>#VALUE!</v>
      </c>
      <c r="J11" s="12" t="s">
        <v>35</v>
      </c>
      <c r="Q11" t="s">
        <v>37</v>
      </c>
    </row>
    <row r="12" spans="1:17" ht="30" customHeight="1">
      <c r="A12" s="28">
        <v>2024</v>
      </c>
      <c r="B12" s="5" t="s">
        <v>38</v>
      </c>
      <c r="C12" s="31" t="s">
        <v>39</v>
      </c>
      <c r="D12" s="27" t="s">
        <v>40</v>
      </c>
      <c r="E12" s="10" t="str">
        <f>CONCATENATE(Table884[[#This Row],[PLANT (Latin Name)]]," ",Table884[[#This Row],[VARIETY*                                                                        (click to view photo)]])</f>
        <v>Alternanthera Plum Dandy™</v>
      </c>
      <c r="F12" s="13"/>
      <c r="G12" s="13" t="s">
        <v>35</v>
      </c>
      <c r="H12" s="26" t="s">
        <v>41</v>
      </c>
      <c r="I12" s="33" t="e" vm="2">
        <v>#VALUE!</v>
      </c>
      <c r="J12" s="12" t="s">
        <v>35</v>
      </c>
      <c r="Q12" t="s">
        <v>42</v>
      </c>
    </row>
    <row r="13" spans="1:17" ht="30" customHeight="1">
      <c r="A13" s="28" t="s">
        <v>43</v>
      </c>
      <c r="B13" s="5" t="s">
        <v>38</v>
      </c>
      <c r="C13" s="31" t="s">
        <v>44</v>
      </c>
      <c r="D13" s="27" t="s">
        <v>40</v>
      </c>
      <c r="E13" s="10" t="str">
        <f>CONCATENATE(Table884[[#This Row],[PLANT (Latin Name)]]," ",Table884[[#This Row],[VARIETY*                                                                        (click to view photo)]])</f>
        <v>Alternanthera Purple Prince</v>
      </c>
      <c r="F13" s="13"/>
      <c r="G13" s="13" t="s">
        <v>35</v>
      </c>
      <c r="H13" s="34" t="s">
        <v>45</v>
      </c>
      <c r="I13" s="33" t="e" vm="2">
        <v>#VALUE!</v>
      </c>
      <c r="J13" s="12" t="e" vm="4">
        <v>#VALUE!</v>
      </c>
    </row>
    <row r="14" spans="1:17" ht="30" customHeight="1">
      <c r="A14" s="28">
        <v>2024</v>
      </c>
      <c r="B14" s="5" t="s">
        <v>46</v>
      </c>
      <c r="C14" s="31" t="s">
        <v>47</v>
      </c>
      <c r="D14" s="27" t="s">
        <v>48</v>
      </c>
      <c r="E14" s="10" t="str">
        <f>CONCATENATE(Table884[[#This Row],[PLANT (Latin Name)]]," ",Table884[[#This Row],[VARIETY*                                                                        (click to view photo)]])</f>
        <v>Angelonia Alonia™ Big Grape</v>
      </c>
      <c r="F14" s="13" t="e" vm="7">
        <v>#VALUE!</v>
      </c>
      <c r="G14" s="13" t="s">
        <v>35</v>
      </c>
      <c r="H14" s="26" t="s">
        <v>49</v>
      </c>
      <c r="I14" s="21" t="e" vm="1">
        <v>#VALUE!</v>
      </c>
      <c r="J14" s="12" t="s">
        <v>35</v>
      </c>
    </row>
    <row r="15" spans="1:17" ht="30" customHeight="1">
      <c r="A15" s="28">
        <v>2024</v>
      </c>
      <c r="B15" s="5" t="s">
        <v>46</v>
      </c>
      <c r="C15" s="31" t="s">
        <v>50</v>
      </c>
      <c r="D15" s="27" t="s">
        <v>48</v>
      </c>
      <c r="E15" s="10" t="str">
        <f>CONCATENATE(Table884[[#This Row],[PLANT (Latin Name)]]," ",Table884[[#This Row],[VARIETY*                                                                        (click to view photo)]])</f>
        <v>Angelonia AngelDance™ Fuchsia Bicolor</v>
      </c>
      <c r="F15" s="13" t="e" vm="7">
        <v>#VALUE!</v>
      </c>
      <c r="G15" s="40" t="s">
        <v>35</v>
      </c>
      <c r="H15" s="26" t="s">
        <v>49</v>
      </c>
      <c r="I15" s="21" t="e" vm="1">
        <v>#VALUE!</v>
      </c>
      <c r="J15" s="12" t="s">
        <v>35</v>
      </c>
      <c r="N15" t="s">
        <v>51</v>
      </c>
    </row>
    <row r="16" spans="1:17" ht="30" customHeight="1">
      <c r="A16" s="28">
        <v>2024</v>
      </c>
      <c r="B16" s="5" t="s">
        <v>46</v>
      </c>
      <c r="C16" s="31" t="s">
        <v>52</v>
      </c>
      <c r="D16" s="27" t="s">
        <v>48</v>
      </c>
      <c r="E16" s="10" t="str">
        <f>CONCATENATE(Table884[[#This Row],[PLANT (Latin Name)]]," ",Table884[[#This Row],[VARIETY*                                                                        (click to view photo)]])</f>
        <v>Angelonia AngelDance™ Violet Bicolor</v>
      </c>
      <c r="F16" s="13" t="e" vm="7">
        <v>#VALUE!</v>
      </c>
      <c r="G16" s="13" t="s">
        <v>35</v>
      </c>
      <c r="H16" s="26" t="s">
        <v>53</v>
      </c>
      <c r="I16" s="21" t="e" vm="1">
        <v>#VALUE!</v>
      </c>
      <c r="J16" s="12" t="s">
        <v>35</v>
      </c>
    </row>
    <row r="17" spans="1:12" ht="30" customHeight="1">
      <c r="A17" s="28">
        <v>2025</v>
      </c>
      <c r="B17" s="25" t="s">
        <v>46</v>
      </c>
      <c r="C17" s="19" t="s">
        <v>54</v>
      </c>
      <c r="D17" s="14" t="s">
        <v>48</v>
      </c>
      <c r="E17" s="10" t="str">
        <f>CONCATENATE(Table884[[#This Row],[PLANT (Latin Name)]]," ",Table884[[#This Row],[VARIETY*                                                                        (click to view photo)]])</f>
        <v>Angelonia Angelface® Perfectly Pink</v>
      </c>
      <c r="F17" s="13" t="e" vm="7">
        <v>#VALUE!</v>
      </c>
      <c r="G17" s="23" t="s">
        <v>35</v>
      </c>
      <c r="H17" s="66" t="s">
        <v>55</v>
      </c>
      <c r="I17" s="21" t="e" vm="1">
        <v>#VALUE!</v>
      </c>
      <c r="J17" s="12" t="s">
        <v>35</v>
      </c>
    </row>
    <row r="18" spans="1:12" ht="30" customHeight="1">
      <c r="A18" s="28">
        <v>2025</v>
      </c>
      <c r="B18" s="25" t="s">
        <v>46</v>
      </c>
      <c r="C18" s="19" t="s">
        <v>56</v>
      </c>
      <c r="D18" s="14" t="s">
        <v>48</v>
      </c>
      <c r="E18" s="10" t="str">
        <f>CONCATENATE(Table884[[#This Row],[PLANT (Latin Name)]]," ",Table884[[#This Row],[VARIETY*                                                                        (click to view photo)]])</f>
        <v>Angelonia Angelface® Wedgewood Pink</v>
      </c>
      <c r="F18" s="13" t="e" vm="7">
        <v>#VALUE!</v>
      </c>
      <c r="G18" s="23" t="s">
        <v>35</v>
      </c>
      <c r="H18" s="66" t="s">
        <v>55</v>
      </c>
      <c r="I18" s="21" t="e" vm="1">
        <v>#VALUE!</v>
      </c>
      <c r="J18" s="12" t="s">
        <v>35</v>
      </c>
    </row>
    <row r="19" spans="1:12" ht="30" customHeight="1">
      <c r="A19" s="28">
        <v>2024</v>
      </c>
      <c r="B19" s="5" t="s">
        <v>46</v>
      </c>
      <c r="C19" s="31" t="s">
        <v>57</v>
      </c>
      <c r="D19" s="27" t="s">
        <v>48</v>
      </c>
      <c r="E19" s="10" t="str">
        <f>CONCATENATE(Table884[[#This Row],[PLANT (Latin Name)]]," ",Table884[[#This Row],[VARIETY*                                                                        (click to view photo)]])</f>
        <v>Angelonia Angelface® White (Imp)</v>
      </c>
      <c r="F19" s="13" t="e" vm="7">
        <v>#VALUE!</v>
      </c>
      <c r="G19" s="40" t="s">
        <v>35</v>
      </c>
      <c r="H19" s="26" t="s">
        <v>58</v>
      </c>
      <c r="I19" s="21" t="e" vm="1">
        <v>#VALUE!</v>
      </c>
      <c r="J19" s="12" t="s">
        <v>35</v>
      </c>
    </row>
    <row r="20" spans="1:12" ht="30" customHeight="1">
      <c r="A20" s="28">
        <v>2024</v>
      </c>
      <c r="B20" s="29" t="s">
        <v>46</v>
      </c>
      <c r="C20" s="15" t="s">
        <v>59</v>
      </c>
      <c r="D20" s="27" t="s">
        <v>48</v>
      </c>
      <c r="E20" s="10" t="str">
        <f>CONCATENATE(Table884[[#This Row],[PLANT (Latin Name)]]," ",Table884[[#This Row],[VARIETY*                                                                        (click to view photo)]])</f>
        <v>Angelonia Carita™ Purple</v>
      </c>
      <c r="F20" s="13" t="e" vm="7">
        <v>#VALUE!</v>
      </c>
      <c r="G20" s="23" t="s">
        <v>35</v>
      </c>
      <c r="H20" s="22" t="s">
        <v>60</v>
      </c>
      <c r="I20" s="21" t="e" vm="1">
        <v>#VALUE!</v>
      </c>
      <c r="J20" s="12" t="s">
        <v>35</v>
      </c>
    </row>
    <row r="21" spans="1:12" ht="30" customHeight="1">
      <c r="A21" s="28">
        <v>2024</v>
      </c>
      <c r="B21" s="5" t="s">
        <v>46</v>
      </c>
      <c r="C21" s="31" t="s">
        <v>61</v>
      </c>
      <c r="D21" s="27" t="s">
        <v>48</v>
      </c>
      <c r="E21" s="10" t="str">
        <f>CONCATENATE(Table884[[#This Row],[PLANT (Latin Name)]]," ",Table884[[#This Row],[VARIETY*                                                                        (click to view photo)]])</f>
        <v>Angelonia Guardian Angel™ Blue</v>
      </c>
      <c r="F21" s="13" t="e" vm="7">
        <v>#VALUE!</v>
      </c>
      <c r="G21" s="13" t="s">
        <v>35</v>
      </c>
      <c r="H21" s="26" t="s">
        <v>62</v>
      </c>
      <c r="I21" s="21" t="e" vm="1">
        <v>#VALUE!</v>
      </c>
      <c r="J21" s="12" t="s">
        <v>35</v>
      </c>
    </row>
    <row r="22" spans="1:12" ht="30" customHeight="1">
      <c r="A22" s="28">
        <v>2025</v>
      </c>
      <c r="B22" s="25" t="s">
        <v>46</v>
      </c>
      <c r="C22" s="19" t="s">
        <v>63</v>
      </c>
      <c r="D22" s="14" t="s">
        <v>48</v>
      </c>
      <c r="E22" s="10" t="str">
        <f>CONCATENATE(Table884[[#This Row],[PLANT (Latin Name)]]," ",Table884[[#This Row],[VARIETY*                                                                        (click to view photo)]])</f>
        <v>Angelonia Serenita® Blue Sky</v>
      </c>
      <c r="F22" s="23"/>
      <c r="G22" s="23" t="s">
        <v>35</v>
      </c>
      <c r="H22" s="66" t="s">
        <v>64</v>
      </c>
      <c r="I22" s="21" t="e" vm="1">
        <v>#VALUE!</v>
      </c>
      <c r="J22" s="12" t="s">
        <v>35</v>
      </c>
    </row>
    <row r="23" spans="1:12" ht="30" customHeight="1">
      <c r="A23" s="28" t="s">
        <v>65</v>
      </c>
      <c r="B23" s="25" t="s">
        <v>46</v>
      </c>
      <c r="C23" s="19" t="s">
        <v>66</v>
      </c>
      <c r="D23" s="14" t="s">
        <v>48</v>
      </c>
      <c r="E23" s="10" t="str">
        <f>CONCATENATE(Table884[[#This Row],[PLANT (Latin Name)]]," ",Table884[[#This Row],[VARIETY*                                                                        (click to view photo)]])</f>
        <v>Angelonia Serenita® White</v>
      </c>
      <c r="F23" s="23"/>
      <c r="G23" s="23" t="s">
        <v>35</v>
      </c>
      <c r="H23" s="66" t="s">
        <v>64</v>
      </c>
      <c r="I23" s="21" t="e" vm="1">
        <v>#VALUE!</v>
      </c>
      <c r="J23" s="12" t="s">
        <v>35</v>
      </c>
    </row>
    <row r="24" spans="1:12" ht="30" customHeight="1">
      <c r="A24" s="28">
        <v>2025</v>
      </c>
      <c r="B24" s="25" t="s">
        <v>67</v>
      </c>
      <c r="C24" s="19" t="s">
        <v>68</v>
      </c>
      <c r="D24" s="14" t="s">
        <v>69</v>
      </c>
      <c r="E24" s="10" t="str">
        <f>CONCATENATE(Table884[[#This Row],[PLANT (Latin Name)]]," ",Table884[[#This Row],[VARIETY*                                                                        (click to view photo)]])</f>
        <v>Begonia  Dreams® Garden MacaRazz</v>
      </c>
      <c r="F24" s="23"/>
      <c r="G24" s="23" t="s">
        <v>35</v>
      </c>
      <c r="H24" s="22" t="s">
        <v>70</v>
      </c>
      <c r="I24" s="21" t="e" vm="5">
        <v>#VALUE!</v>
      </c>
      <c r="J24" s="12" t="s">
        <v>35</v>
      </c>
    </row>
    <row r="25" spans="1:12" ht="30" customHeight="1">
      <c r="A25" s="17" t="s">
        <v>16</v>
      </c>
      <c r="B25" s="16" t="s">
        <v>67</v>
      </c>
      <c r="C25" s="70" t="s">
        <v>71</v>
      </c>
      <c r="D25" s="14" t="s">
        <v>67</v>
      </c>
      <c r="E25" s="10" t="str">
        <f>CONCATENATE(Table884[[#This Row],[PLANT (Latin Name)]]," ",Table884[[#This Row],[VARIETY*                                                                        (click to view photo)]])</f>
        <v>Begonia Cocktail® Collection</v>
      </c>
      <c r="F25" s="13" t="e" vm="7">
        <v>#VALUE!</v>
      </c>
      <c r="G25" s="8" t="s">
        <v>35</v>
      </c>
      <c r="H25" s="8" t="s">
        <v>72</v>
      </c>
      <c r="I25" s="35" t="e" vm="2">
        <v>#VALUE!</v>
      </c>
      <c r="J25" s="12" t="e" vm="4">
        <v>#VALUE!</v>
      </c>
    </row>
    <row r="26" spans="1:12" ht="30" customHeight="1">
      <c r="A26" s="17" t="s">
        <v>16</v>
      </c>
      <c r="B26" s="16" t="s">
        <v>67</v>
      </c>
      <c r="C26" s="70" t="s">
        <v>73</v>
      </c>
      <c r="D26" s="14" t="s">
        <v>67</v>
      </c>
      <c r="E26" s="10" t="str">
        <f>CONCATENATE(Table884[[#This Row],[PLANT (Latin Name)]]," ",Table884[[#This Row],[VARIETY*                                                                        (click to view photo)]])</f>
        <v>Begonia Dragon Wing® Collection</v>
      </c>
      <c r="F26" s="15"/>
      <c r="G26" s="18" t="s">
        <v>35</v>
      </c>
      <c r="H26" s="18" t="s">
        <v>74</v>
      </c>
      <c r="I26" s="21" t="e" vm="5">
        <v>#VALUE!</v>
      </c>
      <c r="J26" s="12" t="e" vm="4">
        <v>#VALUE!</v>
      </c>
    </row>
    <row r="27" spans="1:12" ht="30" customHeight="1">
      <c r="A27" s="28">
        <v>2024</v>
      </c>
      <c r="B27" s="5" t="s">
        <v>67</v>
      </c>
      <c r="C27" s="31" t="s">
        <v>75</v>
      </c>
      <c r="D27" s="27" t="s">
        <v>67</v>
      </c>
      <c r="E27" s="10" t="str">
        <f>CONCATENATE(Table884[[#This Row],[PLANT (Latin Name)]]," ",Table884[[#This Row],[VARIETY*                                                                        (click to view photo)]])</f>
        <v>Begonia Fireworks</v>
      </c>
      <c r="F27" s="13"/>
      <c r="G27" s="13" t="s">
        <v>35</v>
      </c>
      <c r="H27" s="26" t="s">
        <v>76</v>
      </c>
      <c r="I27" s="21" t="e" vm="9">
        <v>#VALUE!</v>
      </c>
      <c r="J27" s="12" t="s">
        <v>35</v>
      </c>
      <c r="L27" s="73"/>
    </row>
    <row r="28" spans="1:12" ht="30" customHeight="1">
      <c r="A28" s="28" t="s">
        <v>77</v>
      </c>
      <c r="B28" s="59" t="s">
        <v>67</v>
      </c>
      <c r="C28" s="24" t="s">
        <v>78</v>
      </c>
      <c r="D28" s="14" t="s">
        <v>69</v>
      </c>
      <c r="E28" s="10" t="str">
        <f>CONCATENATE(Table884[[#This Row],[PLANT (Latin Name)]]," ",Table884[[#This Row],[VARIETY*                                                                        (click to view photo)]])</f>
        <v>Begonia Hula™ Collection*</v>
      </c>
      <c r="F28" s="13" t="e" vm="7">
        <v>#VALUE!</v>
      </c>
      <c r="G28" s="13" t="e" vm="8">
        <v>#VALUE!</v>
      </c>
      <c r="H28" s="22" t="s">
        <v>79</v>
      </c>
      <c r="I28" s="21" t="e" vm="3">
        <v>#VALUE!</v>
      </c>
      <c r="J28" s="12" t="s">
        <v>35</v>
      </c>
      <c r="L28" s="2"/>
    </row>
    <row r="29" spans="1:12" ht="30" customHeight="1">
      <c r="A29" s="28" t="s">
        <v>77</v>
      </c>
      <c r="B29" s="59" t="s">
        <v>67</v>
      </c>
      <c r="C29" s="19" t="s">
        <v>80</v>
      </c>
      <c r="D29" s="14" t="s">
        <v>69</v>
      </c>
      <c r="E29" s="10" t="str">
        <f>CONCATENATE(Table884[[#This Row],[PLANT (Latin Name)]]," ",Table884[[#This Row],[VARIETY*                                                                        (click to view photo)]])</f>
        <v>Begonia iCandy™ Coral Pink</v>
      </c>
      <c r="F29" s="23"/>
      <c r="G29" s="13" t="e" vm="8">
        <v>#VALUE!</v>
      </c>
      <c r="H29" s="22" t="s">
        <v>81</v>
      </c>
      <c r="I29" s="21" t="e" vm="1">
        <v>#VALUE!</v>
      </c>
      <c r="J29" s="12" t="s">
        <v>35</v>
      </c>
      <c r="L29" s="73"/>
    </row>
    <row r="30" spans="1:12" ht="30" customHeight="1">
      <c r="A30" s="28">
        <v>2025</v>
      </c>
      <c r="B30" s="25" t="s">
        <v>67</v>
      </c>
      <c r="C30" s="19" t="s">
        <v>82</v>
      </c>
      <c r="D30" s="14" t="s">
        <v>69</v>
      </c>
      <c r="E30" s="10" t="str">
        <f>CONCATENATE(Table884[[#This Row],[PLANT (Latin Name)]]," ",Table884[[#This Row],[VARIETY*                                                                        (click to view photo)]])</f>
        <v>Begonia Mega Cool Rose</v>
      </c>
      <c r="F30" s="13" t="e" vm="7">
        <v>#VALUE!</v>
      </c>
      <c r="G30" s="23" t="s">
        <v>35</v>
      </c>
      <c r="H30" s="66" t="s">
        <v>83</v>
      </c>
      <c r="I30" s="21" t="e" vm="3">
        <v>#VALUE!</v>
      </c>
      <c r="J30" s="12" t="s">
        <v>35</v>
      </c>
      <c r="L30" s="73"/>
    </row>
    <row r="31" spans="1:12" ht="30" customHeight="1">
      <c r="A31" s="28">
        <v>2025</v>
      </c>
      <c r="B31" s="25" t="s">
        <v>67</v>
      </c>
      <c r="C31" s="19" t="s">
        <v>84</v>
      </c>
      <c r="D31" s="14" t="s">
        <v>69</v>
      </c>
      <c r="E31" s="10" t="str">
        <f>CONCATENATE(Table884[[#This Row],[PLANT (Latin Name)]]," ",Table884[[#This Row],[VARIETY*                                                                        (click to view photo)]])</f>
        <v>Begonia Mega Cool White</v>
      </c>
      <c r="F31" s="13" t="e" vm="7">
        <v>#VALUE!</v>
      </c>
      <c r="G31" s="23" t="s">
        <v>35</v>
      </c>
      <c r="H31" s="66" t="s">
        <v>83</v>
      </c>
      <c r="I31" s="21" t="e" vm="3">
        <v>#VALUE!</v>
      </c>
      <c r="J31" s="12" t="s">
        <v>35</v>
      </c>
    </row>
    <row r="32" spans="1:12" ht="30" customHeight="1">
      <c r="A32" s="17" t="s">
        <v>16</v>
      </c>
      <c r="B32" s="16" t="s">
        <v>67</v>
      </c>
      <c r="C32" s="70" t="s">
        <v>85</v>
      </c>
      <c r="D32" s="14" t="s">
        <v>67</v>
      </c>
      <c r="E32" s="10" t="str">
        <f>CONCATENATE(Table884[[#This Row],[PLANT (Latin Name)]]," ",Table884[[#This Row],[VARIETY*                                                                        (click to view photo)]])</f>
        <v>Begonia Megawatt™ Collection</v>
      </c>
      <c r="F32" s="13" t="e" vm="7">
        <v>#VALUE!</v>
      </c>
      <c r="G32" s="8" t="s">
        <v>35</v>
      </c>
      <c r="H32" s="8" t="s">
        <v>86</v>
      </c>
      <c r="I32" s="21" t="e" vm="3">
        <v>#VALUE!</v>
      </c>
      <c r="J32" s="12" t="e" vm="4">
        <v>#VALUE!</v>
      </c>
    </row>
    <row r="33" spans="1:11" ht="30" customHeight="1">
      <c r="A33" s="28">
        <v>2025</v>
      </c>
      <c r="B33" s="25" t="s">
        <v>67</v>
      </c>
      <c r="C33" s="19" t="s">
        <v>87</v>
      </c>
      <c r="D33" s="14" t="s">
        <v>69</v>
      </c>
      <c r="E33" s="10" t="str">
        <f>CONCATENATE(Table884[[#This Row],[PLANT (Latin Name)]]," ",Table884[[#This Row],[VARIETY*                                                                        (click to view photo)]])</f>
        <v>Begonia Solenia Yellow</v>
      </c>
      <c r="F33" s="13" t="e" vm="7">
        <v>#VALUE!</v>
      </c>
      <c r="G33" s="23" t="s">
        <v>35</v>
      </c>
      <c r="H33" s="66" t="s">
        <v>88</v>
      </c>
      <c r="I33" s="21" t="e" vm="3">
        <v>#VALUE!</v>
      </c>
      <c r="J33" s="12" t="s">
        <v>35</v>
      </c>
    </row>
    <row r="34" spans="1:11" ht="30" customHeight="1">
      <c r="A34" s="28">
        <v>2025</v>
      </c>
      <c r="B34" s="25" t="s">
        <v>67</v>
      </c>
      <c r="C34" s="19" t="s">
        <v>89</v>
      </c>
      <c r="D34" s="14" t="s">
        <v>90</v>
      </c>
      <c r="E34" s="10" t="str">
        <f>CONCATENATE(Table884[[#This Row],[PLANT (Latin Name)]]," ",Table884[[#This Row],[VARIETY*                                                                        (click to view photo)]])</f>
        <v>Begonia Space Age® Black Hole™</v>
      </c>
      <c r="F34" s="23"/>
      <c r="G34" s="23" t="s">
        <v>35</v>
      </c>
      <c r="H34" s="66" t="s">
        <v>91</v>
      </c>
      <c r="I34" s="21" t="e" vm="5">
        <v>#VALUE!</v>
      </c>
      <c r="J34" s="12" t="s">
        <v>35</v>
      </c>
    </row>
    <row r="35" spans="1:11" ht="30" customHeight="1">
      <c r="A35" s="28">
        <v>2024</v>
      </c>
      <c r="B35" s="5" t="s">
        <v>67</v>
      </c>
      <c r="C35" s="31" t="s">
        <v>92</v>
      </c>
      <c r="D35" s="27" t="s">
        <v>67</v>
      </c>
      <c r="E35" s="10" t="str">
        <f>CONCATENATE(Table884[[#This Row],[PLANT (Latin Name)]]," ",Table884[[#This Row],[VARIETY*                                                                        (click to view photo)]])</f>
        <v>Begonia Stonehedge™ Rose Bronze Leaf</v>
      </c>
      <c r="F35" s="13" t="e" vm="7">
        <v>#VALUE!</v>
      </c>
      <c r="G35" s="13" t="s">
        <v>35</v>
      </c>
      <c r="H35" s="34" t="s">
        <v>93</v>
      </c>
      <c r="I35" s="21" t="e" vm="3">
        <v>#VALUE!</v>
      </c>
      <c r="J35" s="12" t="s">
        <v>35</v>
      </c>
    </row>
    <row r="36" spans="1:11" ht="30" customHeight="1">
      <c r="A36" s="28">
        <v>2025</v>
      </c>
      <c r="B36" s="25" t="s">
        <v>67</v>
      </c>
      <c r="C36" s="19" t="s">
        <v>94</v>
      </c>
      <c r="D36" s="14" t="s">
        <v>67</v>
      </c>
      <c r="E36" s="10" t="str">
        <f>CONCATENATE(Table884[[#This Row],[PLANT (Latin Name)]]," ",Table884[[#This Row],[VARIETY*                                                                        (click to view photo)]])</f>
        <v>Begonia Surefire Cascade® Red</v>
      </c>
      <c r="F36" s="13" t="e" vm="7">
        <v>#VALUE!</v>
      </c>
      <c r="G36" s="13" t="s">
        <v>35</v>
      </c>
      <c r="H36" s="66" t="s">
        <v>95</v>
      </c>
      <c r="I36" s="21" t="e" vm="3">
        <v>#VALUE!</v>
      </c>
      <c r="J36" s="12" t="s">
        <v>35</v>
      </c>
    </row>
    <row r="37" spans="1:11" ht="30" customHeight="1">
      <c r="A37" s="17" t="s">
        <v>16</v>
      </c>
      <c r="B37" s="16" t="s">
        <v>67</v>
      </c>
      <c r="C37" s="70" t="s">
        <v>96</v>
      </c>
      <c r="D37" s="14" t="s">
        <v>67</v>
      </c>
      <c r="E37" s="10" t="str">
        <f>CONCATENATE(Table884[[#This Row],[PLANT (Latin Name)]]," ",Table884[[#This Row],[VARIETY*                                                                        (click to view photo)]])</f>
        <v>Begonia Viking® Collection</v>
      </c>
      <c r="F37" s="15"/>
      <c r="G37" s="18" t="s">
        <v>35</v>
      </c>
      <c r="H37" s="18" t="s">
        <v>97</v>
      </c>
      <c r="I37" s="21" t="e" vm="3">
        <v>#VALUE!</v>
      </c>
      <c r="J37" s="12" t="e" vm="4">
        <v>#VALUE!</v>
      </c>
    </row>
    <row r="38" spans="1:11" ht="30" customHeight="1">
      <c r="A38" s="17" t="s">
        <v>16</v>
      </c>
      <c r="B38" s="16" t="s">
        <v>69</v>
      </c>
      <c r="C38" s="70" t="s">
        <v>98</v>
      </c>
      <c r="D38" s="14" t="s">
        <v>67</v>
      </c>
      <c r="E38" s="10" t="str">
        <f>CONCATENATE(Table884[[#This Row],[PLANT (Latin Name)]]," ",Table884[[#This Row],[VARIETY*                                                                        (click to view photo)]])</f>
        <v>Begonia  Whopper® Collection*</v>
      </c>
      <c r="F38" s="15"/>
      <c r="G38" s="36" t="s">
        <v>35</v>
      </c>
      <c r="H38" s="36" t="s">
        <v>99</v>
      </c>
      <c r="I38" s="21" t="e" vm="5">
        <v>#VALUE!</v>
      </c>
      <c r="J38" s="12" t="e" vm="4">
        <v>#VALUE!</v>
      </c>
    </row>
    <row r="39" spans="1:11" ht="30" customHeight="1">
      <c r="A39" s="28">
        <v>2024</v>
      </c>
      <c r="B39" s="5" t="s">
        <v>100</v>
      </c>
      <c r="C39" s="31" t="s">
        <v>101</v>
      </c>
      <c r="D39" s="27" t="s">
        <v>100</v>
      </c>
      <c r="E39" s="10" t="str">
        <f>CONCATENATE(Table884[[#This Row],[PLANT (Latin Name)]]," ",Table884[[#This Row],[VARIETY*                                                                        (click to view photo)]])</f>
        <v>Bidens Beedance® Red Stripe</v>
      </c>
      <c r="F39" s="13" t="e" vm="7">
        <v>#VALUE!</v>
      </c>
      <c r="G39" s="32" t="s">
        <v>35</v>
      </c>
      <c r="H39" s="26" t="s">
        <v>102</v>
      </c>
      <c r="I39" s="21" t="e" vm="1">
        <v>#VALUE!</v>
      </c>
      <c r="J39" s="12" t="s">
        <v>35</v>
      </c>
    </row>
    <row r="40" spans="1:11" ht="30" customHeight="1">
      <c r="A40" s="28">
        <v>2024</v>
      </c>
      <c r="B40" s="5" t="s">
        <v>100</v>
      </c>
      <c r="C40" s="31" t="s">
        <v>103</v>
      </c>
      <c r="D40" s="27" t="s">
        <v>100</v>
      </c>
      <c r="E40" s="10" t="str">
        <f>CONCATENATE(Table884[[#This Row],[PLANT (Latin Name)]]," ",Table884[[#This Row],[VARIETY*                                                                        (click to view photo)]])</f>
        <v>Bidens Timeless™ Blazing Ring Of Fire™</v>
      </c>
      <c r="F40" s="13" t="e" vm="7">
        <v>#VALUE!</v>
      </c>
      <c r="G40" s="32" t="s">
        <v>35</v>
      </c>
      <c r="H40" s="26" t="s">
        <v>104</v>
      </c>
      <c r="I40" s="21" t="e" vm="1">
        <v>#VALUE!</v>
      </c>
      <c r="J40" s="12" t="s">
        <v>35</v>
      </c>
      <c r="K40" s="57"/>
    </row>
    <row r="41" spans="1:11" ht="30" customHeight="1">
      <c r="A41" s="17" t="s">
        <v>16</v>
      </c>
      <c r="B41" s="16" t="s">
        <v>100</v>
      </c>
      <c r="C41" s="15" t="s">
        <v>105</v>
      </c>
      <c r="D41" s="14" t="s">
        <v>100</v>
      </c>
      <c r="E41" s="10" t="str">
        <f>CONCATENATE(Table884[[#This Row],[PLANT (Latin Name)]]," ",Table884[[#This Row],[VARIETY*                                                                        (click to view photo)]])</f>
        <v>Bidens Timeless™ Pretty in Pink</v>
      </c>
      <c r="F41" s="13" t="e" vm="7">
        <v>#VALUE!</v>
      </c>
      <c r="G41" s="72" t="s">
        <v>35</v>
      </c>
      <c r="H41" s="72" t="s">
        <v>64</v>
      </c>
      <c r="I41" s="7" t="e" vm="1">
        <v>#VALUE!</v>
      </c>
      <c r="J41" s="12" t="e" vm="4">
        <v>#VALUE!</v>
      </c>
    </row>
    <row r="42" spans="1:11" ht="30" customHeight="1">
      <c r="A42" s="28" t="s">
        <v>106</v>
      </c>
      <c r="B42" s="29" t="s">
        <v>100</v>
      </c>
      <c r="C42" s="15" t="s">
        <v>107</v>
      </c>
      <c r="D42" s="44" t="s">
        <v>100</v>
      </c>
      <c r="E42" s="10" t="str">
        <f>CONCATENATE(Table884[[#This Row],[PLANT (Latin Name)]]," ",Table884[[#This Row],[VARIETY*                                                                        (click to view photo)]])</f>
        <v>Bidens Timeless™ White Delight™</v>
      </c>
      <c r="F42" s="13" t="e" vm="7">
        <v>#VALUE!</v>
      </c>
      <c r="G42" s="23" t="s">
        <v>35</v>
      </c>
      <c r="H42" s="22" t="s">
        <v>64</v>
      </c>
      <c r="I42" s="21" t="e" vm="1">
        <v>#VALUE!</v>
      </c>
      <c r="J42" s="12" t="e" vm="4">
        <v>#VALUE!</v>
      </c>
    </row>
    <row r="43" spans="1:11" ht="30" customHeight="1">
      <c r="A43" s="28">
        <v>2025</v>
      </c>
      <c r="B43" s="25" t="s">
        <v>108</v>
      </c>
      <c r="C43" s="19" t="s">
        <v>109</v>
      </c>
      <c r="D43" s="14" t="s">
        <v>108</v>
      </c>
      <c r="E43" s="10" t="str">
        <f>CONCATENATE(Table884[[#This Row],[PLANT (Latin Name)]]," ",Table884[[#This Row],[VARIETY*                                                                        (click to view photo)]])</f>
        <v>Bidens  Bee Spicy Electric White</v>
      </c>
      <c r="F43" s="13" t="e" vm="7">
        <v>#VALUE!</v>
      </c>
      <c r="G43" s="23" t="s">
        <v>35</v>
      </c>
      <c r="H43" s="66" t="s">
        <v>88</v>
      </c>
      <c r="I43" s="21" t="e" vm="1">
        <v>#VALUE!</v>
      </c>
      <c r="J43" s="12" t="s">
        <v>35</v>
      </c>
    </row>
    <row r="44" spans="1:11" ht="30" customHeight="1">
      <c r="A44" s="28">
        <v>2025</v>
      </c>
      <c r="B44" s="25" t="s">
        <v>108</v>
      </c>
      <c r="C44" s="19" t="s">
        <v>110</v>
      </c>
      <c r="D44" s="14" t="s">
        <v>108</v>
      </c>
      <c r="E44" s="10" t="str">
        <f>CONCATENATE(Table884[[#This Row],[PLANT (Latin Name)]]," ",Table884[[#This Row],[VARIETY*                                                                        (click to view photo)]])</f>
        <v>Bidens  Campfire® Marshmallow™</v>
      </c>
      <c r="F44" s="13" t="e" vm="7">
        <v>#VALUE!</v>
      </c>
      <c r="G44" s="23" t="s">
        <v>35</v>
      </c>
      <c r="H44" s="66" t="s">
        <v>111</v>
      </c>
      <c r="I44" s="21" t="e" vm="1">
        <v>#VALUE!</v>
      </c>
      <c r="J44" s="12" t="s">
        <v>35</v>
      </c>
    </row>
    <row r="45" spans="1:11" ht="30" customHeight="1">
      <c r="A45" s="28">
        <v>2024</v>
      </c>
      <c r="B45" s="5" t="s">
        <v>112</v>
      </c>
      <c r="C45" s="31" t="s">
        <v>113</v>
      </c>
      <c r="D45" s="27" t="s">
        <v>114</v>
      </c>
      <c r="E45" s="10" t="str">
        <f>CONCATENATE(Table884[[#This Row],[PLANT (Latin Name)]]," ",Table884[[#This Row],[VARIETY*                                                                        (click to view photo)]])</f>
        <v>Bracteantha Granvia Gold</v>
      </c>
      <c r="F45" s="13" t="e" vm="7">
        <v>#VALUE!</v>
      </c>
      <c r="G45" s="13" t="s">
        <v>35</v>
      </c>
      <c r="H45" s="34" t="s">
        <v>115</v>
      </c>
      <c r="I45" s="21" t="e" vm="1">
        <v>#VALUE!</v>
      </c>
      <c r="J45" s="12" t="s">
        <v>35</v>
      </c>
    </row>
    <row r="46" spans="1:11" ht="30" customHeight="1">
      <c r="A46" s="28">
        <v>2025</v>
      </c>
      <c r="B46" s="59" t="s">
        <v>116</v>
      </c>
      <c r="C46" s="19" t="s">
        <v>117</v>
      </c>
      <c r="D46" s="14" t="s">
        <v>116</v>
      </c>
      <c r="E46" s="10" t="str">
        <f>CONCATENATE(Table884[[#This Row],[PLANT (Latin Name)]]," ",Table884[[#This Row],[VARIETY*                                                                        (click to view photo)]])</f>
        <v>Caladium Berries 'N Burgundy</v>
      </c>
      <c r="F46" s="23"/>
      <c r="G46" s="23" t="s">
        <v>35</v>
      </c>
      <c r="H46" s="22" t="s">
        <v>118</v>
      </c>
      <c r="I46" s="21" t="e" vm="5">
        <v>#VALUE!</v>
      </c>
      <c r="J46" s="12" t="s">
        <v>35</v>
      </c>
    </row>
    <row r="47" spans="1:11" ht="30" customHeight="1">
      <c r="A47" s="28">
        <v>2024</v>
      </c>
      <c r="B47" s="5" t="s">
        <v>116</v>
      </c>
      <c r="C47" s="31" t="s">
        <v>119</v>
      </c>
      <c r="D47" s="27" t="s">
        <v>116</v>
      </c>
      <c r="E47" s="10" t="str">
        <f>CONCATENATE(Table884[[#This Row],[PLANT (Latin Name)]]," ",Table884[[#This Row],[VARIETY*                                                                        (click to view photo)]])</f>
        <v>Caladium Heart to Heart® Lemon Blush</v>
      </c>
      <c r="F47" s="13"/>
      <c r="G47" s="13" t="s">
        <v>35</v>
      </c>
      <c r="H47" s="43" t="s">
        <v>120</v>
      </c>
      <c r="I47" s="21" t="e" vm="5">
        <v>#VALUE!</v>
      </c>
      <c r="J47" s="12" t="s">
        <v>35</v>
      </c>
    </row>
    <row r="48" spans="1:11" ht="30" customHeight="1">
      <c r="A48" s="28">
        <v>2024</v>
      </c>
      <c r="B48" s="5" t="s">
        <v>116</v>
      </c>
      <c r="C48" s="31" t="s">
        <v>121</v>
      </c>
      <c r="D48" s="27" t="s">
        <v>116</v>
      </c>
      <c r="E48" s="10" t="str">
        <f>CONCATENATE(Table884[[#This Row],[PLANT (Latin Name)]]," ",Table884[[#This Row],[VARIETY*                                                                        (click to view photo)]])</f>
        <v>Caladium Heart to Heart® Radiance</v>
      </c>
      <c r="F48" s="13"/>
      <c r="G48" s="13" t="s">
        <v>35</v>
      </c>
      <c r="H48" s="43" t="s">
        <v>120</v>
      </c>
      <c r="I48" s="21" t="e" vm="3">
        <v>#VALUE!</v>
      </c>
      <c r="J48" s="12" t="s">
        <v>35</v>
      </c>
    </row>
    <row r="49" spans="1:10" ht="30" customHeight="1">
      <c r="A49" s="28">
        <v>2024</v>
      </c>
      <c r="B49" s="5" t="s">
        <v>116</v>
      </c>
      <c r="C49" s="31" t="s">
        <v>122</v>
      </c>
      <c r="D49" s="27" t="s">
        <v>116</v>
      </c>
      <c r="E49" s="10" t="str">
        <f>CONCATENATE(Table884[[#This Row],[PLANT (Latin Name)]]," ",Table884[[#This Row],[VARIETY*                                                                        (click to view photo)]])</f>
        <v>Caladium Heart to Heart® Raspberry Moon</v>
      </c>
      <c r="F49" s="13"/>
      <c r="G49" s="13" t="s">
        <v>35</v>
      </c>
      <c r="H49" s="43" t="s">
        <v>123</v>
      </c>
      <c r="I49" s="21" t="e" vm="5">
        <v>#VALUE!</v>
      </c>
      <c r="J49" s="12" t="s">
        <v>35</v>
      </c>
    </row>
    <row r="50" spans="1:10" ht="30" customHeight="1">
      <c r="A50" s="28">
        <v>2025</v>
      </c>
      <c r="B50" s="59" t="s">
        <v>116</v>
      </c>
      <c r="C50" s="19" t="s">
        <v>124</v>
      </c>
      <c r="D50" s="14" t="s">
        <v>116</v>
      </c>
      <c r="E50" s="10" t="str">
        <f>CONCATENATE(Table884[[#This Row],[PLANT (Latin Name)]]," ",Table884[[#This Row],[VARIETY*                                                                        (click to view photo)]])</f>
        <v>Caladium Heart to Heart® White Star</v>
      </c>
      <c r="F50" s="23"/>
      <c r="G50" s="23" t="s">
        <v>35</v>
      </c>
      <c r="H50" s="22" t="s">
        <v>118</v>
      </c>
      <c r="I50" s="21" t="e" vm="3">
        <v>#VALUE!</v>
      </c>
      <c r="J50" s="12" t="s">
        <v>35</v>
      </c>
    </row>
    <row r="51" spans="1:10" ht="30" customHeight="1">
      <c r="A51" s="28" t="s">
        <v>125</v>
      </c>
      <c r="B51" s="71" t="s">
        <v>116</v>
      </c>
      <c r="C51" s="19" t="s">
        <v>126</v>
      </c>
      <c r="D51" s="44" t="s">
        <v>116</v>
      </c>
      <c r="E51" s="10" t="str">
        <f>CONCATENATE(Table884[[#This Row],[PLANT (Latin Name)]]," ",Table884[[#This Row],[VARIETY*                                                                        (click to view photo)]])</f>
        <v>Caladium Heart to Heart® White Wonder</v>
      </c>
      <c r="F51" s="23"/>
      <c r="G51" s="23" t="s">
        <v>35</v>
      </c>
      <c r="H51" s="22" t="s">
        <v>118</v>
      </c>
      <c r="I51" s="21" t="e" vm="3">
        <v>#VALUE!</v>
      </c>
      <c r="J51" s="12" t="e" vm="4">
        <v>#VALUE!</v>
      </c>
    </row>
    <row r="52" spans="1:10" ht="30" customHeight="1">
      <c r="A52" s="28" t="s">
        <v>125</v>
      </c>
      <c r="B52" s="59" t="s">
        <v>116</v>
      </c>
      <c r="C52" s="62" t="s">
        <v>127</v>
      </c>
      <c r="D52" s="14" t="s">
        <v>116</v>
      </c>
      <c r="E52" s="10" t="str">
        <f>CONCATENATE(Table884[[#This Row],[PLANT (Latin Name)]]," ",Table884[[#This Row],[VARIETY*                                                                        (click to view photo)]])</f>
        <v>Caladium Painted Frog™ Red Bellied Tree Frog</v>
      </c>
      <c r="F52" s="23"/>
      <c r="G52" s="23" t="s">
        <v>35</v>
      </c>
      <c r="H52" s="22" t="s">
        <v>118</v>
      </c>
      <c r="I52" s="21" t="e" vm="3">
        <v>#VALUE!</v>
      </c>
      <c r="J52" s="12" t="e" vm="4">
        <v>#VALUE!</v>
      </c>
    </row>
    <row r="53" spans="1:10" ht="30" customHeight="1">
      <c r="A53" s="28">
        <v>2025</v>
      </c>
      <c r="B53" s="25" t="s">
        <v>128</v>
      </c>
      <c r="C53" s="24" t="s">
        <v>129</v>
      </c>
      <c r="D53" s="61" t="s">
        <v>128</v>
      </c>
      <c r="E53" s="19"/>
      <c r="F53" s="13" t="e" vm="7">
        <v>#VALUE!</v>
      </c>
      <c r="G53" s="13" t="s">
        <v>35</v>
      </c>
      <c r="H53" s="34" t="s">
        <v>130</v>
      </c>
      <c r="I53" s="21" t="e" vm="1">
        <v>#VALUE!</v>
      </c>
      <c r="J53" s="12" t="s">
        <v>35</v>
      </c>
    </row>
    <row r="54" spans="1:10" ht="30" customHeight="1">
      <c r="A54" s="28">
        <v>2024</v>
      </c>
      <c r="B54" s="5" t="s">
        <v>128</v>
      </c>
      <c r="C54" s="31" t="s">
        <v>131</v>
      </c>
      <c r="D54" s="27" t="s">
        <v>128</v>
      </c>
      <c r="E54" s="10" t="str">
        <f>CONCATENATE(Table884[[#This Row],[PLANT (Latin Name)]]," ",Table884[[#This Row],[VARIETY*                                                                        (click to view photo)]])</f>
        <v>Canna South Pacific™ Yellow</v>
      </c>
      <c r="F54" s="13" t="e" vm="7">
        <v>#VALUE!</v>
      </c>
      <c r="G54" s="13" t="s">
        <v>35</v>
      </c>
      <c r="H54" s="34" t="s">
        <v>132</v>
      </c>
      <c r="I54" s="21" t="e" vm="1">
        <v>#VALUE!</v>
      </c>
      <c r="J54" s="12" t="s">
        <v>35</v>
      </c>
    </row>
    <row r="55" spans="1:10" ht="30" customHeight="1">
      <c r="A55" s="64">
        <v>2024</v>
      </c>
      <c r="B55" s="5" t="s">
        <v>128</v>
      </c>
      <c r="C55" s="31" t="s">
        <v>133</v>
      </c>
      <c r="D55" s="27" t="s">
        <v>128</v>
      </c>
      <c r="E55" s="10" t="str">
        <f>CONCATENATE(Table884[[#This Row],[PLANT (Latin Name)]]," ",Table884[[#This Row],[VARIETY*                                                                        (click to view photo)]])</f>
        <v>Canna Toucan® Scarlet</v>
      </c>
      <c r="F55" s="13" t="e" vm="7">
        <v>#VALUE!</v>
      </c>
      <c r="G55" s="13" t="s">
        <v>35</v>
      </c>
      <c r="H55" s="34" t="s">
        <v>134</v>
      </c>
      <c r="I55" s="33" t="e" vm="2">
        <v>#VALUE!</v>
      </c>
      <c r="J55" s="60" t="s">
        <v>35</v>
      </c>
    </row>
    <row r="56" spans="1:10" ht="30" customHeight="1">
      <c r="A56" s="17" t="s">
        <v>16</v>
      </c>
      <c r="B56" s="16" t="s">
        <v>135</v>
      </c>
      <c r="C56" s="15" t="s">
        <v>136</v>
      </c>
      <c r="D56" s="14" t="s">
        <v>135</v>
      </c>
      <c r="E56" s="10" t="str">
        <f>CONCATENATE(Table884[[#This Row],[PLANT (Latin Name)]]," ",Table884[[#This Row],[VARIETY*                                                                        (click to view photo)]])</f>
        <v>Canna  Australia</v>
      </c>
      <c r="F56" s="15"/>
      <c r="G56" s="36" t="s">
        <v>35</v>
      </c>
      <c r="H56" s="36" t="s">
        <v>137</v>
      </c>
      <c r="I56" s="35" t="e" vm="2">
        <v>#VALUE!</v>
      </c>
      <c r="J56" s="12" t="e" vm="4">
        <v>#VALUE!</v>
      </c>
    </row>
    <row r="57" spans="1:10" ht="30" customHeight="1">
      <c r="A57" s="28">
        <v>2024</v>
      </c>
      <c r="B57" s="5" t="s">
        <v>138</v>
      </c>
      <c r="C57" s="31" t="s">
        <v>139</v>
      </c>
      <c r="D57" s="27" t="s">
        <v>140</v>
      </c>
      <c r="E57" s="10" t="str">
        <f>CONCATENATE(Table884[[#This Row],[PLANT (Latin Name)]]," ",Table884[[#This Row],[VARIETY*                                                                        (click to view photo)]])</f>
        <v>Catharanthus Cora® XDR Pink Halo</v>
      </c>
      <c r="F57" s="13"/>
      <c r="G57" s="13" t="s">
        <v>35</v>
      </c>
      <c r="H57" s="26" t="s">
        <v>141</v>
      </c>
      <c r="I57" s="21" t="e" vm="1">
        <v>#VALUE!</v>
      </c>
      <c r="J57" s="12" t="s">
        <v>35</v>
      </c>
    </row>
    <row r="58" spans="1:10" ht="30" customHeight="1">
      <c r="A58" s="28">
        <v>2025</v>
      </c>
      <c r="B58" s="25" t="s">
        <v>138</v>
      </c>
      <c r="C58" s="24" t="s">
        <v>142</v>
      </c>
      <c r="D58" s="14" t="s">
        <v>140</v>
      </c>
      <c r="E58" s="10" t="str">
        <f>CONCATENATE(Table884[[#This Row],[PLANT (Latin Name)]]," ",Table884[[#This Row],[VARIETY*                                                                        (click to view photo)]])</f>
        <v>Catharanthus Nirvana® XDR Collection*</v>
      </c>
      <c r="F58" s="23"/>
      <c r="G58" s="23" t="s">
        <v>35</v>
      </c>
      <c r="H58" s="22" t="s">
        <v>143</v>
      </c>
      <c r="I58" s="21" t="e" vm="1">
        <v>#VALUE!</v>
      </c>
      <c r="J58" s="12" t="s">
        <v>35</v>
      </c>
    </row>
    <row r="59" spans="1:10" ht="30" customHeight="1">
      <c r="A59" s="20" t="s">
        <v>144</v>
      </c>
      <c r="B59" s="25" t="s">
        <v>138</v>
      </c>
      <c r="C59" s="45" t="s">
        <v>145</v>
      </c>
      <c r="D59" s="14" t="s">
        <v>140</v>
      </c>
      <c r="E59" s="10" t="str">
        <f>CONCATENATE(Table884[[#This Row],[PLANT (Latin Name)]]," ",Table884[[#This Row],[VARIETY*                                                                        (click to view photo)]])</f>
        <v>Catharanthus Soiree Kawaii® Coral Reef</v>
      </c>
      <c r="F59" s="13" t="e" vm="7">
        <v>#VALUE!</v>
      </c>
      <c r="G59" s="23" t="s">
        <v>35</v>
      </c>
      <c r="H59" s="22" t="s">
        <v>146</v>
      </c>
      <c r="I59" s="33" t="e" vm="2">
        <v>#VALUE!</v>
      </c>
      <c r="J59" s="12" t="e" vm="4">
        <v>#VALUE!</v>
      </c>
    </row>
    <row r="60" spans="1:10" ht="30" customHeight="1">
      <c r="A60" s="28">
        <v>2024</v>
      </c>
      <c r="B60" s="5" t="s">
        <v>138</v>
      </c>
      <c r="C60" s="31" t="s">
        <v>147</v>
      </c>
      <c r="D60" s="27" t="s">
        <v>140</v>
      </c>
      <c r="E60" s="10" t="str">
        <f>CONCATENATE(Table884[[#This Row],[PLANT (Latin Name)]]," ",Table884[[#This Row],[VARIETY*                                                                        (click to view photo)]])</f>
        <v>Catharanthus Soiree Kawaii® White Peppermint</v>
      </c>
      <c r="F60" s="13"/>
      <c r="G60" s="13" t="s">
        <v>35</v>
      </c>
      <c r="H60" s="34" t="s">
        <v>148</v>
      </c>
      <c r="I60" s="33" t="e" vm="2">
        <v>#VALUE!</v>
      </c>
      <c r="J60" s="12" t="s">
        <v>35</v>
      </c>
    </row>
    <row r="61" spans="1:10" ht="30" customHeight="1">
      <c r="A61" s="17" t="s">
        <v>149</v>
      </c>
      <c r="B61" s="54" t="s">
        <v>138</v>
      </c>
      <c r="C61" s="70" t="s">
        <v>150</v>
      </c>
      <c r="D61" s="69" t="s">
        <v>140</v>
      </c>
      <c r="E61" s="10" t="str">
        <f>CONCATENATE(Table884[[#This Row],[PLANT (Latin Name)]]," ",Table884[[#This Row],[VARIETY*                                                                        (click to view photo)]])</f>
        <v>Catharanthus Valiant™ Collection*</v>
      </c>
      <c r="F61" s="15"/>
      <c r="G61" s="36" t="s">
        <v>35</v>
      </c>
      <c r="H61" s="36" t="s">
        <v>151</v>
      </c>
      <c r="I61" s="7" t="e" vm="1">
        <v>#VALUE!</v>
      </c>
      <c r="J61" s="12" t="e" vm="4">
        <v>#VALUE!</v>
      </c>
    </row>
    <row r="62" spans="1:10" ht="30" customHeight="1">
      <c r="A62" s="28">
        <v>2024</v>
      </c>
      <c r="B62" s="5" t="s">
        <v>152</v>
      </c>
      <c r="C62" s="31" t="s">
        <v>153</v>
      </c>
      <c r="D62" s="27" t="s">
        <v>154</v>
      </c>
      <c r="E62" s="10" t="str">
        <f>CONCATENATE(Table884[[#This Row],[PLANT (Latin Name)]]," ",Table884[[#This Row],[VARIETY*                                                                        (click to view photo)]])</f>
        <v>Celosia Burning Embers</v>
      </c>
      <c r="F62" s="13" t="e" vm="7">
        <v>#VALUE!</v>
      </c>
      <c r="G62" s="32" t="s">
        <v>35</v>
      </c>
      <c r="H62" s="26" t="s">
        <v>155</v>
      </c>
      <c r="I62" s="21" t="e" vm="1">
        <v>#VALUE!</v>
      </c>
      <c r="J62" s="12" t="s">
        <v>35</v>
      </c>
    </row>
    <row r="63" spans="1:10" ht="30" customHeight="1">
      <c r="A63" s="28" t="s">
        <v>16</v>
      </c>
      <c r="B63" s="25" t="s">
        <v>152</v>
      </c>
      <c r="C63" s="19" t="s">
        <v>156</v>
      </c>
      <c r="D63" s="27" t="s">
        <v>154</v>
      </c>
      <c r="E63" s="10" t="str">
        <f>CONCATENATE(Table884[[#This Row],[PLANT (Latin Name)]]," ",Table884[[#This Row],[VARIETY*                                                                        (click to view photo)]])</f>
        <v>Celosia Dragon's Breath®</v>
      </c>
      <c r="F63" s="13" t="e" vm="7">
        <v>#VALUE!</v>
      </c>
      <c r="G63" s="23" t="s">
        <v>35</v>
      </c>
      <c r="H63" s="36" t="s">
        <v>157</v>
      </c>
      <c r="I63" s="21" t="e" vm="1">
        <v>#VALUE!</v>
      </c>
      <c r="J63" s="12" t="e" vm="4">
        <v>#VALUE!</v>
      </c>
    </row>
    <row r="64" spans="1:10" ht="30" customHeight="1">
      <c r="A64" s="28">
        <v>2024</v>
      </c>
      <c r="B64" s="5" t="s">
        <v>152</v>
      </c>
      <c r="C64" s="31" t="s">
        <v>158</v>
      </c>
      <c r="D64" s="27" t="s">
        <v>154</v>
      </c>
      <c r="E64" s="10" t="str">
        <f>CONCATENATE(Table884[[#This Row],[PLANT (Latin Name)]]," ",Table884[[#This Row],[VARIETY*                                                                        (click to view photo)]])</f>
        <v>Celosia Flamma Rose</v>
      </c>
      <c r="F64" s="13"/>
      <c r="G64" s="13" t="s">
        <v>35</v>
      </c>
      <c r="H64" s="34" t="s">
        <v>159</v>
      </c>
      <c r="I64" s="21" t="e" vm="1">
        <v>#VALUE!</v>
      </c>
      <c r="J64" s="12" t="s">
        <v>35</v>
      </c>
    </row>
    <row r="65" spans="1:10" ht="30" customHeight="1">
      <c r="A65" s="28">
        <v>2024</v>
      </c>
      <c r="B65" s="5" t="s">
        <v>152</v>
      </c>
      <c r="C65" s="31" t="s">
        <v>160</v>
      </c>
      <c r="D65" s="27" t="s">
        <v>154</v>
      </c>
      <c r="E65" s="10" t="str">
        <f>CONCATENATE(Table884[[#This Row],[PLANT (Latin Name)]]," ",Table884[[#This Row],[VARIETY*                                                                        (click to view photo)]])</f>
        <v>Celosia Intenz™ Lipstick</v>
      </c>
      <c r="F65" s="13" t="e" vm="7">
        <v>#VALUE!</v>
      </c>
      <c r="G65" s="13" t="s">
        <v>35</v>
      </c>
      <c r="H65" s="34" t="s">
        <v>161</v>
      </c>
      <c r="I65" s="21" t="e" vm="1">
        <v>#VALUE!</v>
      </c>
      <c r="J65" s="12" t="s">
        <v>35</v>
      </c>
    </row>
    <row r="66" spans="1:10" ht="30" customHeight="1">
      <c r="A66" s="28">
        <v>2024</v>
      </c>
      <c r="B66" s="5" t="s">
        <v>152</v>
      </c>
      <c r="C66" s="31" t="s">
        <v>162</v>
      </c>
      <c r="D66" s="27" t="s">
        <v>154</v>
      </c>
      <c r="E66" s="10" t="str">
        <f>CONCATENATE(Table884[[#This Row],[PLANT (Latin Name)]]," ",Table884[[#This Row],[VARIETY*                                                                        (click to view photo)]])</f>
        <v>Celosia Intenz™ Purple</v>
      </c>
      <c r="F66" s="13" t="e" vm="7">
        <v>#VALUE!</v>
      </c>
      <c r="G66" s="40" t="s">
        <v>35</v>
      </c>
      <c r="H66" s="34" t="s">
        <v>161</v>
      </c>
      <c r="I66" s="21" t="e" vm="1">
        <v>#VALUE!</v>
      </c>
      <c r="J66" s="12" t="s">
        <v>35</v>
      </c>
    </row>
    <row r="67" spans="1:10" ht="30" customHeight="1">
      <c r="A67" s="28">
        <v>2024</v>
      </c>
      <c r="B67" s="5" t="s">
        <v>152</v>
      </c>
      <c r="C67" s="15" t="s">
        <v>163</v>
      </c>
      <c r="D67" s="27" t="s">
        <v>154</v>
      </c>
      <c r="E67" s="10" t="str">
        <f>CONCATENATE(Table884[[#This Row],[PLANT (Latin Name)]]," ",Table884[[#This Row],[VARIETY*                                                                        (click to view photo)]])</f>
        <v>Celosia Kelos® Atomic Neon Pink</v>
      </c>
      <c r="F67" s="23"/>
      <c r="G67" s="23" t="s">
        <v>35</v>
      </c>
      <c r="H67" s="22" t="s">
        <v>164</v>
      </c>
      <c r="I67" s="21" t="e" vm="1">
        <v>#VALUE!</v>
      </c>
      <c r="J67" s="12" t="s">
        <v>35</v>
      </c>
    </row>
    <row r="68" spans="1:10" ht="30" customHeight="1">
      <c r="A68" s="28">
        <v>2025</v>
      </c>
      <c r="B68" s="25" t="s">
        <v>165</v>
      </c>
      <c r="C68" s="24" t="s">
        <v>166</v>
      </c>
      <c r="D68" s="14" t="s">
        <v>167</v>
      </c>
      <c r="E68" s="10" t="str">
        <f>CONCATENATE(Table884[[#This Row],[PLANT (Latin Name)]]," ",Table884[[#This Row],[VARIETY*                                                                        (click to view photo)]])</f>
        <v>Coleus ChargedUp™ Collection*</v>
      </c>
      <c r="F68" s="13"/>
      <c r="G68" s="23" t="s">
        <v>35</v>
      </c>
      <c r="H68" s="66" t="s">
        <v>168</v>
      </c>
      <c r="I68" s="21" t="e" vm="3">
        <v>#VALUE!</v>
      </c>
      <c r="J68" s="12" t="s">
        <v>35</v>
      </c>
    </row>
    <row r="69" spans="1:10" ht="30" customHeight="1">
      <c r="A69" s="28">
        <v>2024</v>
      </c>
      <c r="B69" s="5" t="s">
        <v>165</v>
      </c>
      <c r="C69" s="41" t="s">
        <v>169</v>
      </c>
      <c r="D69" s="27" t="s">
        <v>165</v>
      </c>
      <c r="E69" s="10" t="str">
        <f>CONCATENATE(Table884[[#This Row],[PLANT (Latin Name)]]," ",Table884[[#This Row],[VARIETY*                                                                        (click to view photo)]])</f>
        <v>Coleus ChargedUp™ Dragon Heart</v>
      </c>
      <c r="F69" s="67"/>
      <c r="G69" s="67" t="s">
        <v>35</v>
      </c>
      <c r="H69" s="68" t="s">
        <v>170</v>
      </c>
      <c r="I69" s="21" t="e" vm="3">
        <v>#VALUE!</v>
      </c>
      <c r="J69" s="12" t="s">
        <v>35</v>
      </c>
    </row>
    <row r="70" spans="1:10" ht="30" customHeight="1">
      <c r="A70" s="28">
        <v>2024</v>
      </c>
      <c r="B70" s="5" t="s">
        <v>165</v>
      </c>
      <c r="C70" s="31" t="s">
        <v>171</v>
      </c>
      <c r="D70" s="27" t="s">
        <v>165</v>
      </c>
      <c r="E70" s="10" t="str">
        <f>CONCATENATE(Table884[[#This Row],[PLANT (Latin Name)]]," ",Table884[[#This Row],[VARIETY*                                                                        (click to view photo)]])</f>
        <v>Coleus ChargedUp™ Inferno</v>
      </c>
      <c r="F70" s="67"/>
      <c r="G70" s="67" t="s">
        <v>35</v>
      </c>
      <c r="H70" s="68" t="s">
        <v>172</v>
      </c>
      <c r="I70" s="21" t="e" vm="3">
        <v>#VALUE!</v>
      </c>
      <c r="J70" s="12" t="s">
        <v>35</v>
      </c>
    </row>
    <row r="71" spans="1:10" ht="30" customHeight="1">
      <c r="A71" s="28">
        <v>2025</v>
      </c>
      <c r="B71" s="25" t="s">
        <v>165</v>
      </c>
      <c r="C71" s="19" t="s">
        <v>173</v>
      </c>
      <c r="D71" s="14" t="s">
        <v>165</v>
      </c>
      <c r="E71" s="10" t="str">
        <f>CONCATENATE(Table884[[#This Row],[PLANT (Latin Name)]]," ",Table884[[#This Row],[VARIETY*                                                                        (click to view photo)]])</f>
        <v>Coleus Coleus Flexi™ Butterscotch</v>
      </c>
      <c r="F71" s="13"/>
      <c r="G71" s="23" t="s">
        <v>35</v>
      </c>
      <c r="H71" s="43" t="s">
        <v>174</v>
      </c>
      <c r="I71" s="21" t="e" vm="3">
        <v>#VALUE!</v>
      </c>
      <c r="J71" s="12" t="s">
        <v>35</v>
      </c>
    </row>
    <row r="72" spans="1:10" ht="30" customHeight="1">
      <c r="A72" s="17" t="s">
        <v>16</v>
      </c>
      <c r="B72" s="5" t="s">
        <v>165</v>
      </c>
      <c r="C72" s="15" t="s">
        <v>175</v>
      </c>
      <c r="D72" s="14" t="s">
        <v>165</v>
      </c>
      <c r="E72" s="10" t="str">
        <f>CONCATENATE(Table884[[#This Row],[PLANT (Latin Name)]]," ",Table884[[#This Row],[VARIETY*                                                                        (click to view photo)]])</f>
        <v>Coleus ColorBlaze® Dark Star</v>
      </c>
      <c r="F72" s="15"/>
      <c r="G72" s="36" t="s">
        <v>35</v>
      </c>
      <c r="H72" s="36" t="s">
        <v>176</v>
      </c>
      <c r="I72" s="21" t="e" vm="3">
        <v>#VALUE!</v>
      </c>
      <c r="J72" s="12" t="e" vm="4">
        <v>#VALUE!</v>
      </c>
    </row>
    <row r="73" spans="1:10" ht="30" customHeight="1">
      <c r="A73" s="17" t="s">
        <v>16</v>
      </c>
      <c r="B73" s="5" t="s">
        <v>165</v>
      </c>
      <c r="C73" s="15" t="s">
        <v>177</v>
      </c>
      <c r="D73" s="14" t="s">
        <v>165</v>
      </c>
      <c r="E73" s="10" t="str">
        <f>CONCATENATE(Table884[[#This Row],[PLANT (Latin Name)]]," ",Table884[[#This Row],[VARIETY*                                                                        (click to view photo)]])</f>
        <v>Coleus ColorBlaze® Dipt in Wine</v>
      </c>
      <c r="F73" s="15"/>
      <c r="G73" s="36" t="s">
        <v>35</v>
      </c>
      <c r="H73" s="36" t="s">
        <v>178</v>
      </c>
      <c r="I73" s="21" t="e" vm="3">
        <v>#VALUE!</v>
      </c>
      <c r="J73" s="12" t="e" vm="4">
        <v>#VALUE!</v>
      </c>
    </row>
    <row r="74" spans="1:10" ht="30" customHeight="1">
      <c r="A74" s="28">
        <v>2025</v>
      </c>
      <c r="B74" s="25" t="s">
        <v>165</v>
      </c>
      <c r="C74" s="19" t="s">
        <v>179</v>
      </c>
      <c r="D74" s="14" t="s">
        <v>165</v>
      </c>
      <c r="E74" s="10" t="str">
        <f>CONCATENATE(Table884[[#This Row],[PLANT (Latin Name)]]," ",Table884[[#This Row],[VARIETY*                                                                        (click to view photo)]])</f>
        <v>Coleus ColorBlaze® El Brighto</v>
      </c>
      <c r="F74" s="23"/>
      <c r="G74" s="23" t="s">
        <v>35</v>
      </c>
      <c r="H74" s="66" t="s">
        <v>180</v>
      </c>
      <c r="I74" s="21" t="e" vm="3">
        <v>#VALUE!</v>
      </c>
      <c r="J74" s="12" t="s">
        <v>35</v>
      </c>
    </row>
    <row r="75" spans="1:10" ht="30" customHeight="1">
      <c r="A75" s="28">
        <v>2024</v>
      </c>
      <c r="B75" s="5" t="s">
        <v>165</v>
      </c>
      <c r="C75" s="31" t="s">
        <v>181</v>
      </c>
      <c r="D75" s="27" t="s">
        <v>165</v>
      </c>
      <c r="E75" s="10" t="str">
        <f>CONCATENATE(Table884[[#This Row],[PLANT (Latin Name)]]," ",Table884[[#This Row],[VARIETY*                                                                        (click to view photo)]])</f>
        <v>Coleus ColorBlaze® Golden Dreams™</v>
      </c>
      <c r="F75" s="67"/>
      <c r="G75" s="67" t="s">
        <v>35</v>
      </c>
      <c r="H75" s="68" t="s">
        <v>182</v>
      </c>
      <c r="I75" s="21" t="e" vm="3">
        <v>#VALUE!</v>
      </c>
      <c r="J75" s="12" t="s">
        <v>35</v>
      </c>
    </row>
    <row r="76" spans="1:10" ht="30" customHeight="1">
      <c r="A76" s="28">
        <v>2024</v>
      </c>
      <c r="B76" s="5" t="s">
        <v>165</v>
      </c>
      <c r="C76" s="31" t="s">
        <v>183</v>
      </c>
      <c r="D76" s="27" t="s">
        <v>165</v>
      </c>
      <c r="E76" s="10" t="str">
        <f>CONCATENATE(Table884[[#This Row],[PLANT (Latin Name)]]," ",Table884[[#This Row],[VARIETY*                                                                        (click to view photo)]])</f>
        <v>Coleus ColorBlaze® Royale Pineapple Brandy™</v>
      </c>
      <c r="F76" s="67"/>
      <c r="G76" s="67" t="s">
        <v>35</v>
      </c>
      <c r="H76" s="68" t="s">
        <v>184</v>
      </c>
      <c r="I76" s="21" t="e" vm="3">
        <v>#VALUE!</v>
      </c>
      <c r="J76" s="12" t="s">
        <v>35</v>
      </c>
    </row>
    <row r="77" spans="1:10" ht="30" customHeight="1">
      <c r="A77" s="28">
        <v>2024</v>
      </c>
      <c r="B77" s="5" t="s">
        <v>165</v>
      </c>
      <c r="C77" s="31" t="s">
        <v>185</v>
      </c>
      <c r="D77" s="27" t="s">
        <v>165</v>
      </c>
      <c r="E77" s="10" t="str">
        <f>CONCATENATE(Table884[[#This Row],[PLANT (Latin Name)]]," ",Table884[[#This Row],[VARIETY*                                                                        (click to view photo)]])</f>
        <v>Coleus ColorBlaze® Torchlight®</v>
      </c>
      <c r="F77" s="67"/>
      <c r="G77" s="67" t="s">
        <v>35</v>
      </c>
      <c r="H77" s="68" t="s">
        <v>182</v>
      </c>
      <c r="I77" s="21" t="e" vm="3">
        <v>#VALUE!</v>
      </c>
      <c r="J77" s="12" t="s">
        <v>35</v>
      </c>
    </row>
    <row r="78" spans="1:10" ht="30" customHeight="1">
      <c r="A78" s="28">
        <v>2024</v>
      </c>
      <c r="B78" s="5" t="s">
        <v>165</v>
      </c>
      <c r="C78" s="15" t="s">
        <v>186</v>
      </c>
      <c r="D78" s="27" t="s">
        <v>165</v>
      </c>
      <c r="E78" s="10" t="str">
        <f>CONCATENATE(Table884[[#This Row],[PLANT (Latin Name)]]," ",Table884[[#This Row],[VARIETY*                                                                        (click to view photo)]])</f>
        <v>Coleus Down Town® Columbus</v>
      </c>
      <c r="F78" s="67"/>
      <c r="G78" s="67" t="s">
        <v>35</v>
      </c>
      <c r="H78" s="26" t="s">
        <v>187</v>
      </c>
      <c r="I78" s="21" t="e" vm="5">
        <v>#VALUE!</v>
      </c>
      <c r="J78" s="12" t="s">
        <v>35</v>
      </c>
    </row>
    <row r="79" spans="1:10" ht="30" customHeight="1">
      <c r="A79" s="28">
        <v>2025</v>
      </c>
      <c r="B79" s="25" t="s">
        <v>165</v>
      </c>
      <c r="C79" s="19" t="s">
        <v>188</v>
      </c>
      <c r="D79" s="14" t="s">
        <v>165</v>
      </c>
      <c r="E79" s="10" t="str">
        <f>CONCATENATE(Table884[[#This Row],[PLANT (Latin Name)]]," ",Table884[[#This Row],[VARIETY*                                                                        (click to view photo)]])</f>
        <v>Coleus Down Town® Dallas</v>
      </c>
      <c r="F79" s="13"/>
      <c r="G79" s="23" t="s">
        <v>35</v>
      </c>
      <c r="H79" s="34" t="s">
        <v>189</v>
      </c>
      <c r="I79" s="21" t="e" vm="5">
        <v>#VALUE!</v>
      </c>
      <c r="J79" s="12" t="s">
        <v>35</v>
      </c>
    </row>
    <row r="80" spans="1:10" ht="30" customHeight="1">
      <c r="A80" s="28">
        <v>2024</v>
      </c>
      <c r="B80" s="5" t="s">
        <v>165</v>
      </c>
      <c r="C80" s="31" t="s">
        <v>190</v>
      </c>
      <c r="D80" s="27" t="s">
        <v>165</v>
      </c>
      <c r="E80" s="10" t="str">
        <f>CONCATENATE(Table884[[#This Row],[PLANT (Latin Name)]]," ",Table884[[#This Row],[VARIETY*                                                                        (click to view photo)]])</f>
        <v>Coleus Down Town® Greenville</v>
      </c>
      <c r="F80" s="13"/>
      <c r="G80" s="13" t="s">
        <v>35</v>
      </c>
      <c r="H80" s="26" t="s">
        <v>191</v>
      </c>
      <c r="I80" s="21" t="e" vm="5">
        <v>#VALUE!</v>
      </c>
      <c r="J80" s="12" t="s">
        <v>35</v>
      </c>
    </row>
    <row r="81" spans="1:10" ht="30" customHeight="1">
      <c r="A81" s="28">
        <v>2025</v>
      </c>
      <c r="B81" s="25" t="s">
        <v>165</v>
      </c>
      <c r="C81" s="19" t="s">
        <v>192</v>
      </c>
      <c r="D81" s="14" t="s">
        <v>165</v>
      </c>
      <c r="E81" s="10" t="str">
        <f>CONCATENATE(Table884[[#This Row],[PLANT (Latin Name)]]," ",Table884[[#This Row],[VARIETY*                                                                        (click to view photo)]])</f>
        <v>Coleus Down Town® Miami Magic</v>
      </c>
      <c r="F81" s="23"/>
      <c r="G81" s="23" t="s">
        <v>35</v>
      </c>
      <c r="H81" s="34" t="s">
        <v>189</v>
      </c>
      <c r="I81" s="21" t="e" vm="5">
        <v>#VALUE!</v>
      </c>
      <c r="J81" s="12" t="s">
        <v>35</v>
      </c>
    </row>
    <row r="82" spans="1:10" ht="30" customHeight="1">
      <c r="A82" s="28">
        <v>2024</v>
      </c>
      <c r="B82" s="5" t="s">
        <v>165</v>
      </c>
      <c r="C82" s="31" t="s">
        <v>193</v>
      </c>
      <c r="D82" s="27" t="s">
        <v>165</v>
      </c>
      <c r="E82" s="10" t="str">
        <f>CONCATENATE(Table884[[#This Row],[PLANT (Latin Name)]]," ",Table884[[#This Row],[VARIETY*                                                                        (click to view photo)]])</f>
        <v>Coleus FlameThrower™ Spiced Curry</v>
      </c>
      <c r="F82" s="13"/>
      <c r="G82" s="13" t="s">
        <v>35</v>
      </c>
      <c r="H82" s="26" t="s">
        <v>194</v>
      </c>
      <c r="I82" s="21" t="e" vm="3">
        <v>#VALUE!</v>
      </c>
      <c r="J82" s="12" t="s">
        <v>35</v>
      </c>
    </row>
    <row r="83" spans="1:10" ht="30" customHeight="1">
      <c r="A83" s="28">
        <v>2025</v>
      </c>
      <c r="B83" s="25" t="s">
        <v>165</v>
      </c>
      <c r="C83" s="19" t="s">
        <v>195</v>
      </c>
      <c r="D83" s="14" t="s">
        <v>165</v>
      </c>
      <c r="E83" s="10" t="str">
        <f>CONCATENATE(Table884[[#This Row],[PLANT (Latin Name)]]," ",Table884[[#This Row],[VARIETY*                                                                        (click to view photo)]])</f>
        <v>Coleus GardenScape™ Bright Day</v>
      </c>
      <c r="F83" s="13"/>
      <c r="G83" s="23" t="s">
        <v>35</v>
      </c>
      <c r="H83" s="66" t="s">
        <v>196</v>
      </c>
      <c r="I83" s="21" t="e" vm="3">
        <v>#VALUE!</v>
      </c>
      <c r="J83" s="12" t="s">
        <v>35</v>
      </c>
    </row>
    <row r="84" spans="1:10" ht="30" customHeight="1">
      <c r="A84" s="28">
        <v>2025</v>
      </c>
      <c r="B84" s="25" t="s">
        <v>165</v>
      </c>
      <c r="C84" s="19" t="s">
        <v>197</v>
      </c>
      <c r="D84" s="14" t="s">
        <v>165</v>
      </c>
      <c r="E84" s="10" t="str">
        <f>CONCATENATE(Table884[[#This Row],[PLANT (Latin Name)]]," ",Table884[[#This Row],[VARIETY*                                                                        (click to view photo)]])</f>
        <v>Coleus GardenScape™ Calvados</v>
      </c>
      <c r="F84" s="13"/>
      <c r="G84" s="23" t="s">
        <v>35</v>
      </c>
      <c r="H84" s="66" t="s">
        <v>198</v>
      </c>
      <c r="I84" s="21" t="e" vm="3">
        <v>#VALUE!</v>
      </c>
      <c r="J84" s="12" t="s">
        <v>35</v>
      </c>
    </row>
    <row r="85" spans="1:10" ht="30" customHeight="1">
      <c r="A85" s="28">
        <v>2024</v>
      </c>
      <c r="B85" s="5" t="s">
        <v>165</v>
      </c>
      <c r="C85" s="19" t="s">
        <v>199</v>
      </c>
      <c r="D85" s="27" t="s">
        <v>165</v>
      </c>
      <c r="E85" s="10" t="str">
        <f>CONCATENATE(Table884[[#This Row],[PLANT (Latin Name)]]," ",Table884[[#This Row],[VARIETY*                                                                        (click to view photo)]])</f>
        <v>Coleus Great Falls® Rose Gold</v>
      </c>
      <c r="F85" s="23"/>
      <c r="G85" s="23" t="s">
        <v>35</v>
      </c>
      <c r="H85" s="26" t="s">
        <v>148</v>
      </c>
      <c r="I85" s="21" t="e" vm="5">
        <v>#VALUE!</v>
      </c>
      <c r="J85" s="12" t="s">
        <v>35</v>
      </c>
    </row>
    <row r="86" spans="1:10" ht="30" customHeight="1">
      <c r="A86" s="20" t="s">
        <v>125</v>
      </c>
      <c r="B86" s="25" t="s">
        <v>165</v>
      </c>
      <c r="C86" s="24" t="s">
        <v>200</v>
      </c>
      <c r="D86" s="14" t="s">
        <v>165</v>
      </c>
      <c r="E86" s="10" t="str">
        <f>CONCATENATE(Table884[[#This Row],[PLANT (Latin Name)]]," ",Table884[[#This Row],[VARIETY*                                                                        (click to view photo)]])</f>
        <v>Coleus Kong Jr.™ Collection*</v>
      </c>
      <c r="F86" s="23"/>
      <c r="G86" s="23" t="s">
        <v>35</v>
      </c>
      <c r="H86" s="66" t="s">
        <v>201</v>
      </c>
      <c r="I86" s="21" t="e" vm="5">
        <v>#VALUE!</v>
      </c>
      <c r="J86" s="12" t="e" vm="4">
        <v>#VALUE!</v>
      </c>
    </row>
    <row r="87" spans="1:10" ht="30" customHeight="1">
      <c r="A87" s="20" t="s">
        <v>125</v>
      </c>
      <c r="B87" s="25" t="s">
        <v>165</v>
      </c>
      <c r="C87" s="24" t="s">
        <v>202</v>
      </c>
      <c r="D87" s="14" t="s">
        <v>165</v>
      </c>
      <c r="E87" s="10" t="str">
        <f>CONCATENATE(Table884[[#This Row],[PLANT (Latin Name)]]," ",Table884[[#This Row],[VARIETY*                                                                        (click to view photo)]])</f>
        <v>Coleus Kong® Collection*</v>
      </c>
      <c r="F87" s="23"/>
      <c r="G87" s="23" t="s">
        <v>35</v>
      </c>
      <c r="H87" s="66" t="s">
        <v>201</v>
      </c>
      <c r="I87" s="21" t="e" vm="5">
        <v>#VALUE!</v>
      </c>
      <c r="J87" s="12" t="e" vm="4">
        <v>#VALUE!</v>
      </c>
    </row>
    <row r="88" spans="1:10" ht="30" customHeight="1">
      <c r="A88" s="17" t="s">
        <v>16</v>
      </c>
      <c r="B88" s="5" t="s">
        <v>165</v>
      </c>
      <c r="C88" s="15" t="s">
        <v>203</v>
      </c>
      <c r="D88" s="14" t="s">
        <v>165</v>
      </c>
      <c r="E88" s="10" t="str">
        <f>CONCATENATE(Table884[[#This Row],[PLANT (Latin Name)]]," ",Table884[[#This Row],[VARIETY*                                                                        (click to view photo)]])</f>
        <v>Coleus Lifelime</v>
      </c>
      <c r="F88" s="15"/>
      <c r="G88" s="36" t="s">
        <v>35</v>
      </c>
      <c r="H88" s="36" t="s">
        <v>204</v>
      </c>
      <c r="I88" s="21" t="e" vm="5">
        <v>#VALUE!</v>
      </c>
      <c r="J88" s="12" t="e" vm="4">
        <v>#VALUE!</v>
      </c>
    </row>
    <row r="89" spans="1:10" ht="30" customHeight="1">
      <c r="A89" s="28">
        <v>2024</v>
      </c>
      <c r="B89" s="5" t="s">
        <v>165</v>
      </c>
      <c r="C89" s="31" t="s">
        <v>205</v>
      </c>
      <c r="D89" s="27" t="s">
        <v>165</v>
      </c>
      <c r="E89" s="10" t="str">
        <f>CONCATENATE(Table884[[#This Row],[PLANT (Latin Name)]]," ",Table884[[#This Row],[VARIETY*                                                                        (click to view photo)]])</f>
        <v>Coleus Main Street Alligator Alley</v>
      </c>
      <c r="F89" s="13"/>
      <c r="G89" s="13" t="s">
        <v>35</v>
      </c>
      <c r="H89" s="58" t="s">
        <v>206</v>
      </c>
      <c r="I89" s="21" t="e" vm="3">
        <v>#VALUE!</v>
      </c>
      <c r="J89" s="12" t="s">
        <v>35</v>
      </c>
    </row>
    <row r="90" spans="1:10" ht="30" customHeight="1">
      <c r="A90" s="47" t="s">
        <v>125</v>
      </c>
      <c r="B90" s="25" t="s">
        <v>165</v>
      </c>
      <c r="C90" s="19" t="s">
        <v>207</v>
      </c>
      <c r="D90" s="14" t="s">
        <v>165</v>
      </c>
      <c r="E90" s="10" t="str">
        <f>CONCATENATE(Table884[[#This Row],[PLANT (Latin Name)]]," ",Table884[[#This Row],[VARIETY*                                                                        (click to view photo)]])</f>
        <v>Coleus Main Street Beale Street</v>
      </c>
      <c r="F90" s="23"/>
      <c r="G90" s="23" t="s">
        <v>35</v>
      </c>
      <c r="H90" s="22" t="s">
        <v>208</v>
      </c>
      <c r="I90" s="65" t="e" vm="3">
        <v>#VALUE!</v>
      </c>
      <c r="J90" s="12" t="e" vm="4">
        <v>#VALUE!</v>
      </c>
    </row>
    <row r="91" spans="1:10" ht="30" customHeight="1">
      <c r="A91" s="28">
        <v>2024</v>
      </c>
      <c r="B91" s="5" t="s">
        <v>165</v>
      </c>
      <c r="C91" s="31" t="s">
        <v>209</v>
      </c>
      <c r="D91" s="27" t="s">
        <v>165</v>
      </c>
      <c r="E91" s="10" t="str">
        <f>CONCATENATE(Table884[[#This Row],[PLANT (Latin Name)]]," ",Table884[[#This Row],[VARIETY*                                                                        (click to view photo)]])</f>
        <v>Coleus Main Street Chartres Street</v>
      </c>
      <c r="F91" s="13"/>
      <c r="G91" s="13" t="s">
        <v>35</v>
      </c>
      <c r="H91" s="58" t="s">
        <v>210</v>
      </c>
      <c r="I91" s="21" t="e" vm="3">
        <v>#VALUE!</v>
      </c>
      <c r="J91" s="12" t="s">
        <v>35</v>
      </c>
    </row>
    <row r="92" spans="1:10" ht="30" customHeight="1">
      <c r="A92" s="28">
        <v>2024</v>
      </c>
      <c r="B92" s="5" t="s">
        <v>165</v>
      </c>
      <c r="C92" s="45" t="s">
        <v>211</v>
      </c>
      <c r="D92" s="27" t="s">
        <v>165</v>
      </c>
      <c r="E92" s="10" t="str">
        <f>CONCATENATE(Table884[[#This Row],[PLANT (Latin Name)]]," ",Table884[[#This Row],[VARIETY*                                                                        (click to view photo)]])</f>
        <v>Coleus Main Street Lombard Street</v>
      </c>
      <c r="F92" s="13"/>
      <c r="G92" s="13" t="s">
        <v>35</v>
      </c>
      <c r="H92" s="58" t="s">
        <v>206</v>
      </c>
      <c r="I92" s="21" t="e" vm="3">
        <v>#VALUE!</v>
      </c>
      <c r="J92" s="12" t="s">
        <v>35</v>
      </c>
    </row>
    <row r="93" spans="1:10" ht="30" customHeight="1">
      <c r="A93" s="28">
        <v>2025</v>
      </c>
      <c r="B93" s="25" t="s">
        <v>165</v>
      </c>
      <c r="C93" s="19" t="s">
        <v>212</v>
      </c>
      <c r="D93" s="14" t="s">
        <v>165</v>
      </c>
      <c r="E93" s="10" t="str">
        <f>CONCATENATE(Table884[[#This Row],[PLANT (Latin Name)]]," ",Table884[[#This Row],[VARIETY*                                                                        (click to view photo)]])</f>
        <v>Coleus Main Street Venice Boulevard</v>
      </c>
      <c r="F93" s="13"/>
      <c r="G93" s="23" t="s">
        <v>35</v>
      </c>
      <c r="H93" s="66" t="s">
        <v>208</v>
      </c>
      <c r="I93" s="21" t="e" vm="3">
        <v>#VALUE!</v>
      </c>
      <c r="J93" s="12" t="s">
        <v>35</v>
      </c>
    </row>
    <row r="94" spans="1:10" ht="30" customHeight="1">
      <c r="A94" s="28">
        <v>2024</v>
      </c>
      <c r="B94" s="5" t="s">
        <v>165</v>
      </c>
      <c r="C94" s="31" t="s">
        <v>213</v>
      </c>
      <c r="D94" s="27" t="s">
        <v>165</v>
      </c>
      <c r="E94" s="10" t="str">
        <f>CONCATENATE(Table884[[#This Row],[PLANT (Latin Name)]]," ",Table884[[#This Row],[VARIETY*                                                                        (click to view photo)]])</f>
        <v>Coleus Premium Sun Coral Candy</v>
      </c>
      <c r="F94" s="13"/>
      <c r="G94" s="13" t="s">
        <v>35</v>
      </c>
      <c r="H94" s="34" t="s">
        <v>214</v>
      </c>
      <c r="I94" s="21" t="e" vm="3">
        <v>#VALUE!</v>
      </c>
      <c r="J94" s="12" t="s">
        <v>35</v>
      </c>
    </row>
    <row r="95" spans="1:10" ht="30" customHeight="1">
      <c r="A95" s="28">
        <v>2024</v>
      </c>
      <c r="B95" s="5" t="s">
        <v>165</v>
      </c>
      <c r="C95" s="31" t="s">
        <v>215</v>
      </c>
      <c r="D95" s="27" t="s">
        <v>165</v>
      </c>
      <c r="E95" s="10" t="str">
        <f>CONCATENATE(Table884[[#This Row],[PLANT (Latin Name)]]," ",Table884[[#This Row],[VARIETY*                                                                        (click to view photo)]])</f>
        <v>Coleus Premium Sun Crimson Gold</v>
      </c>
      <c r="F95" s="13"/>
      <c r="G95" s="13" t="s">
        <v>35</v>
      </c>
      <c r="H95" s="34" t="s">
        <v>216</v>
      </c>
      <c r="I95" s="21" t="e" vm="3">
        <v>#VALUE!</v>
      </c>
      <c r="J95" s="12" t="s">
        <v>35</v>
      </c>
    </row>
    <row r="96" spans="1:10" ht="30" customHeight="1">
      <c r="A96" s="17" t="s">
        <v>16</v>
      </c>
      <c r="B96" s="5" t="s">
        <v>165</v>
      </c>
      <c r="C96" s="15" t="s">
        <v>217</v>
      </c>
      <c r="D96" s="14" t="s">
        <v>165</v>
      </c>
      <c r="E96" s="10" t="str">
        <f>CONCATENATE(Table884[[#This Row],[PLANT (Latin Name)]]," ",Table884[[#This Row],[VARIETY*                                                                        (click to view photo)]])</f>
        <v>Coleus Redhead</v>
      </c>
      <c r="F96" s="15"/>
      <c r="G96" s="8" t="s">
        <v>35</v>
      </c>
      <c r="H96" s="8" t="s">
        <v>218</v>
      </c>
      <c r="I96" s="21" t="e" vm="3">
        <v>#VALUE!</v>
      </c>
      <c r="J96" s="12" t="e" vm="4">
        <v>#VALUE!</v>
      </c>
    </row>
    <row r="97" spans="1:10" ht="30" customHeight="1">
      <c r="A97" s="17" t="s">
        <v>16</v>
      </c>
      <c r="B97" s="5" t="s">
        <v>165</v>
      </c>
      <c r="C97" s="15" t="s">
        <v>219</v>
      </c>
      <c r="D97" s="14" t="s">
        <v>165</v>
      </c>
      <c r="E97" s="10" t="str">
        <f>CONCATENATE(Table884[[#This Row],[PLANT (Latin Name)]]," ",Table884[[#This Row],[VARIETY*                                                                        (click to view photo)]])</f>
        <v>Coleus Religious Radish</v>
      </c>
      <c r="F97" s="15"/>
      <c r="G97" s="36" t="s">
        <v>35</v>
      </c>
      <c r="H97" s="36" t="s">
        <v>220</v>
      </c>
      <c r="I97" s="21" t="e" vm="6">
        <v>#VALUE!</v>
      </c>
      <c r="J97" s="12" t="e" vm="4">
        <v>#VALUE!</v>
      </c>
    </row>
    <row r="98" spans="1:10" ht="30" customHeight="1">
      <c r="A98" s="28">
        <v>2024</v>
      </c>
      <c r="B98" s="5" t="s">
        <v>165</v>
      </c>
      <c r="C98" s="31" t="s">
        <v>221</v>
      </c>
      <c r="D98" s="27" t="s">
        <v>165</v>
      </c>
      <c r="E98" s="10" t="str">
        <f>CONCATENATE(Table884[[#This Row],[PLANT (Latin Name)]]," ",Table884[[#This Row],[VARIETY*                                                                        (click to view photo)]])</f>
        <v>Coleus Talavera™ Moondust</v>
      </c>
      <c r="F98" s="13"/>
      <c r="G98" s="13" t="s">
        <v>35</v>
      </c>
      <c r="H98" s="34" t="s">
        <v>222</v>
      </c>
      <c r="I98" s="21" t="e" vm="3">
        <v>#VALUE!</v>
      </c>
      <c r="J98" s="12" t="s">
        <v>35</v>
      </c>
    </row>
    <row r="99" spans="1:10" ht="30" customHeight="1">
      <c r="A99" s="28">
        <v>2025</v>
      </c>
      <c r="B99" s="25" t="s">
        <v>165</v>
      </c>
      <c r="C99" s="19" t="s">
        <v>223</v>
      </c>
      <c r="D99" s="14" t="s">
        <v>167</v>
      </c>
      <c r="E99" s="10" t="str">
        <f>CONCATENATE(Table884[[#This Row],[PLANT (Latin Name)]]," ",Table884[[#This Row],[VARIETY*                                                                        (click to view photo)]])</f>
        <v>Coleus Terrascape All That Lava</v>
      </c>
      <c r="F99" s="13"/>
      <c r="G99" s="23" t="s">
        <v>35</v>
      </c>
      <c r="H99" s="43" t="s">
        <v>224</v>
      </c>
      <c r="I99" s="21" t="e" vm="5">
        <v>#VALUE!</v>
      </c>
      <c r="J99" s="12" t="s">
        <v>35</v>
      </c>
    </row>
    <row r="100" spans="1:10" ht="30" customHeight="1">
      <c r="A100" s="28">
        <v>2025</v>
      </c>
      <c r="B100" s="25" t="s">
        <v>165</v>
      </c>
      <c r="C100" s="19" t="s">
        <v>225</v>
      </c>
      <c r="D100" s="14" t="s">
        <v>167</v>
      </c>
      <c r="E100" s="10" t="str">
        <f>CONCATENATE(Table884[[#This Row],[PLANT (Latin Name)]]," ",Table884[[#This Row],[VARIETY*                                                                        (click to view photo)]])</f>
        <v>Coleus Terrascape Mojave Sunrise</v>
      </c>
      <c r="F100" s="13"/>
      <c r="G100" s="23" t="s">
        <v>35</v>
      </c>
      <c r="H100" s="43" t="s">
        <v>226</v>
      </c>
      <c r="I100" s="21" t="e" vm="3">
        <v>#VALUE!</v>
      </c>
      <c r="J100" s="12" t="s">
        <v>35</v>
      </c>
    </row>
    <row r="101" spans="1:10" ht="30" customHeight="1">
      <c r="A101" s="28">
        <v>2025</v>
      </c>
      <c r="B101" s="25" t="s">
        <v>165</v>
      </c>
      <c r="C101" s="19" t="s">
        <v>227</v>
      </c>
      <c r="D101" s="14" t="s">
        <v>167</v>
      </c>
      <c r="E101" s="10" t="str">
        <f>CONCATENATE(Table884[[#This Row],[PLANT (Latin Name)]]," ",Table884[[#This Row],[VARIETY*                                                                        (click to view photo)]])</f>
        <v>Coleus Terrascape Paprika</v>
      </c>
      <c r="F101" s="13"/>
      <c r="G101" s="23" t="s">
        <v>35</v>
      </c>
      <c r="H101" s="43" t="s">
        <v>228</v>
      </c>
      <c r="I101" s="21" t="e" vm="3">
        <v>#VALUE!</v>
      </c>
      <c r="J101" s="12" t="s">
        <v>35</v>
      </c>
    </row>
    <row r="102" spans="1:10" ht="30" customHeight="1">
      <c r="A102" s="28">
        <v>2025</v>
      </c>
      <c r="B102" s="25" t="s">
        <v>229</v>
      </c>
      <c r="C102" s="19" t="s">
        <v>230</v>
      </c>
      <c r="D102" s="61" t="s">
        <v>231</v>
      </c>
      <c r="E102" s="19"/>
      <c r="F102" s="32"/>
      <c r="G102" s="13" t="s">
        <v>35</v>
      </c>
      <c r="H102" s="26" t="s">
        <v>232</v>
      </c>
      <c r="I102" s="21" t="e" vm="3">
        <v>#VALUE!</v>
      </c>
      <c r="J102" s="12" t="s">
        <v>35</v>
      </c>
    </row>
    <row r="103" spans="1:10" ht="30" customHeight="1">
      <c r="A103" s="64">
        <v>2024</v>
      </c>
      <c r="B103" s="5" t="s">
        <v>229</v>
      </c>
      <c r="C103" s="45" t="s">
        <v>233</v>
      </c>
      <c r="D103" s="27" t="s">
        <v>231</v>
      </c>
      <c r="E103" s="10" t="str">
        <f>CONCATENATE(Table884[[#This Row],[PLANT (Latin Name)]]," ",Table884[[#This Row],[VARIETY*                                                                        (click to view photo)]])</f>
        <v>Colocasia Kona Coffee</v>
      </c>
      <c r="F103" s="13"/>
      <c r="G103" s="13" t="s">
        <v>35</v>
      </c>
      <c r="H103" s="26" t="s">
        <v>234</v>
      </c>
      <c r="I103" s="33" t="e" vm="2">
        <v>#VALUE!</v>
      </c>
      <c r="J103" s="60" t="s">
        <v>35</v>
      </c>
    </row>
    <row r="104" spans="1:10" ht="30" customHeight="1">
      <c r="A104" s="28">
        <v>2024</v>
      </c>
      <c r="B104" s="5" t="s">
        <v>229</v>
      </c>
      <c r="C104" s="31" t="s">
        <v>235</v>
      </c>
      <c r="D104" s="27" t="s">
        <v>231</v>
      </c>
      <c r="E104" s="10" t="str">
        <f>CONCATENATE(Table884[[#This Row],[PLANT (Latin Name)]]," ",Table884[[#This Row],[VARIETY*                                                                        (click to view photo)]])</f>
        <v>Colocasia Mojito</v>
      </c>
      <c r="F104" s="13"/>
      <c r="G104" s="13" t="s">
        <v>35</v>
      </c>
      <c r="H104" s="26" t="s">
        <v>236</v>
      </c>
      <c r="I104" s="33" t="e" vm="2">
        <v>#VALUE!</v>
      </c>
      <c r="J104" s="12" t="s">
        <v>35</v>
      </c>
    </row>
    <row r="105" spans="1:10" ht="30" customHeight="1">
      <c r="A105" s="28">
        <v>2024</v>
      </c>
      <c r="B105" s="5" t="s">
        <v>229</v>
      </c>
      <c r="C105" s="31" t="s">
        <v>237</v>
      </c>
      <c r="D105" s="27" t="s">
        <v>231</v>
      </c>
      <c r="E105" s="10" t="str">
        <f>CONCATENATE(Table884[[#This Row],[PLANT (Latin Name)]]," ",Table884[[#This Row],[VARIETY*                                                                        (click to view photo)]])</f>
        <v>Colocasia Redemption</v>
      </c>
      <c r="F105" s="13"/>
      <c r="G105" s="13" t="s">
        <v>35</v>
      </c>
      <c r="H105" s="26" t="s">
        <v>238</v>
      </c>
      <c r="I105" s="21" t="e" vm="6">
        <v>#VALUE!</v>
      </c>
      <c r="J105" s="12" t="s">
        <v>35</v>
      </c>
    </row>
    <row r="106" spans="1:10" ht="30" customHeight="1">
      <c r="A106" s="28">
        <v>2024</v>
      </c>
      <c r="B106" s="5" t="s">
        <v>239</v>
      </c>
      <c r="C106" s="31" t="s">
        <v>240</v>
      </c>
      <c r="D106" s="27" t="s">
        <v>239</v>
      </c>
      <c r="E106" s="10" t="str">
        <f>CONCATENATE(Table884[[#This Row],[PLANT (Latin Name)]]," ",Table884[[#This Row],[VARIETY*                                                                        (click to view photo)]])</f>
        <v>Curcuma Siam™ Solar</v>
      </c>
      <c r="F106" s="23"/>
      <c r="G106" s="13" t="s">
        <v>35</v>
      </c>
      <c r="H106" s="22" t="s">
        <v>241</v>
      </c>
      <c r="I106" s="33" t="e" vm="2">
        <v>#VALUE!</v>
      </c>
      <c r="J106" s="12" t="s">
        <v>35</v>
      </c>
    </row>
    <row r="107" spans="1:10" ht="30" customHeight="1">
      <c r="A107" s="17" t="s">
        <v>16</v>
      </c>
      <c r="B107" s="16" t="s">
        <v>242</v>
      </c>
      <c r="C107" s="15" t="s">
        <v>243</v>
      </c>
      <c r="D107" s="14" t="s">
        <v>244</v>
      </c>
      <c r="E107" s="10" t="str">
        <f>CONCATENATE(Table884[[#This Row],[PLANT (Latin Name)]]," ",Table884[[#This Row],[VARIETY*                                                                        (click to view photo)]])</f>
        <v>Cyperus Baby Tut®</v>
      </c>
      <c r="F107" s="15"/>
      <c r="G107" s="8" t="s">
        <v>35</v>
      </c>
      <c r="H107" s="8" t="s">
        <v>245</v>
      </c>
      <c r="I107" s="35" t="e" vm="2">
        <v>#VALUE!</v>
      </c>
      <c r="J107" s="12" t="e" vm="4">
        <v>#VALUE!</v>
      </c>
    </row>
    <row r="108" spans="1:10" ht="30" customHeight="1">
      <c r="A108" s="63" t="s">
        <v>125</v>
      </c>
      <c r="B108" s="25" t="s">
        <v>242</v>
      </c>
      <c r="C108" s="62" t="s">
        <v>246</v>
      </c>
      <c r="D108" s="61" t="s">
        <v>247</v>
      </c>
      <c r="E108" s="19"/>
      <c r="F108" s="15"/>
      <c r="G108" s="8" t="s">
        <v>35</v>
      </c>
      <c r="H108" s="8" t="s">
        <v>248</v>
      </c>
      <c r="I108" s="35" t="e" vm="2">
        <v>#VALUE!</v>
      </c>
      <c r="J108" s="60" t="e" vm="4">
        <v>#VALUE!</v>
      </c>
    </row>
    <row r="109" spans="1:10" ht="30" customHeight="1">
      <c r="A109" s="28">
        <v>2025</v>
      </c>
      <c r="B109" s="59" t="s">
        <v>249</v>
      </c>
      <c r="C109" s="19" t="s">
        <v>250</v>
      </c>
      <c r="D109" s="14" t="s">
        <v>251</v>
      </c>
      <c r="E109" s="10" t="str">
        <f>CONCATENATE(Table884[[#This Row],[PLANT (Latin Name)]]," ",Table884[[#This Row],[VARIETY*                                                                        (click to view photo)]])</f>
        <v>Dahlia Mystic Fantasy</v>
      </c>
      <c r="F109" s="13" t="e" vm="7">
        <v>#VALUE!</v>
      </c>
      <c r="G109" s="23" t="s">
        <v>35</v>
      </c>
      <c r="H109" s="8" t="s">
        <v>252</v>
      </c>
      <c r="I109" s="33" t="e" vm="2">
        <v>#VALUE!</v>
      </c>
      <c r="J109" s="12" t="s">
        <v>35</v>
      </c>
    </row>
    <row r="110" spans="1:10" ht="30" customHeight="1">
      <c r="A110" s="17" t="s">
        <v>16</v>
      </c>
      <c r="B110" s="16" t="s">
        <v>249</v>
      </c>
      <c r="C110" s="15" t="s">
        <v>253</v>
      </c>
      <c r="D110" s="14" t="s">
        <v>249</v>
      </c>
      <c r="E110" s="10" t="str">
        <f>CONCATENATE(Table884[[#This Row],[PLANT (Latin Name)]]," ",Table884[[#This Row],[VARIETY*                                                                        (click to view photo)]])</f>
        <v>Dahlia Mystic Illusion</v>
      </c>
      <c r="F110" s="13" t="e" vm="7">
        <v>#VALUE!</v>
      </c>
      <c r="G110" s="8" t="s">
        <v>35</v>
      </c>
      <c r="H110" s="8" t="s">
        <v>252</v>
      </c>
      <c r="I110" s="33" t="e" vm="2">
        <v>#VALUE!</v>
      </c>
      <c r="J110" s="12" t="e" vm="4">
        <v>#VALUE!</v>
      </c>
    </row>
    <row r="111" spans="1:10" ht="30" customHeight="1">
      <c r="A111" s="28">
        <v>2025</v>
      </c>
      <c r="B111" s="59" t="s">
        <v>249</v>
      </c>
      <c r="C111" s="19" t="s">
        <v>254</v>
      </c>
      <c r="D111" s="14" t="s">
        <v>251</v>
      </c>
      <c r="E111" s="10" t="str">
        <f>CONCATENATE(Table884[[#This Row],[PLANT (Latin Name)]]," ",Table884[[#This Row],[VARIETY*                                                                        (click to view photo)]])</f>
        <v>Dahlia Mystic Spirit</v>
      </c>
      <c r="F111" s="13" t="e" vm="7">
        <v>#VALUE!</v>
      </c>
      <c r="G111" s="23" t="s">
        <v>35</v>
      </c>
      <c r="H111" s="8" t="s">
        <v>252</v>
      </c>
      <c r="I111" s="33" t="e" vm="2">
        <v>#VALUE!</v>
      </c>
      <c r="J111" s="12" t="s">
        <v>35</v>
      </c>
    </row>
    <row r="112" spans="1:10" ht="30" customHeight="1">
      <c r="A112" s="28">
        <v>2025</v>
      </c>
      <c r="B112" s="59" t="s">
        <v>255</v>
      </c>
      <c r="C112" s="19" t="s">
        <v>256</v>
      </c>
      <c r="D112" s="14" t="s">
        <v>255</v>
      </c>
      <c r="E112" s="10" t="str">
        <f>CONCATENATE(Table884[[#This Row],[PLANT (Latin Name)]]," ",Table884[[#This Row],[VARIETY*                                                                        (click to view photo)]])</f>
        <v>Dichondra Silver Falls™</v>
      </c>
      <c r="F112" s="23"/>
      <c r="G112" s="13" t="s">
        <v>35</v>
      </c>
      <c r="H112" s="22" t="s">
        <v>257</v>
      </c>
      <c r="I112" s="33" t="e" vm="2">
        <v>#VALUE!</v>
      </c>
      <c r="J112" s="12" t="s">
        <v>35</v>
      </c>
    </row>
    <row r="113" spans="1:12" ht="30" customHeight="1">
      <c r="A113" s="28">
        <v>2025</v>
      </c>
      <c r="B113" s="25" t="s">
        <v>255</v>
      </c>
      <c r="C113" s="19" t="s">
        <v>258</v>
      </c>
      <c r="D113" s="14" t="s">
        <v>255</v>
      </c>
      <c r="E113" s="10" t="str">
        <f>CONCATENATE(Table884[[#This Row],[PLANT (Latin Name)]]," ",Table884[[#This Row],[VARIETY*                                                                        (click to view photo)]])</f>
        <v>Dichondra Silver Surfer™</v>
      </c>
      <c r="F113" s="23"/>
      <c r="G113" s="13" t="s">
        <v>35</v>
      </c>
      <c r="H113" s="22" t="s">
        <v>257</v>
      </c>
      <c r="I113" s="33" t="e" vm="2">
        <v>#VALUE!</v>
      </c>
      <c r="J113" s="12" t="s">
        <v>35</v>
      </c>
    </row>
    <row r="114" spans="1:12" ht="30" customHeight="1">
      <c r="A114" s="28">
        <v>2025</v>
      </c>
      <c r="B114" s="25" t="s">
        <v>259</v>
      </c>
      <c r="C114" s="31" t="s">
        <v>260</v>
      </c>
      <c r="D114" s="14" t="s">
        <v>261</v>
      </c>
      <c r="E114" s="10" t="str">
        <f>CONCATENATE(Table884[[#This Row],[PLANT (Latin Name)]]," ",Table884[[#This Row],[VARIETY*                                                                        (click to view photo)]])</f>
        <v>Dipladenia Sun Parasol® FiredUp™ Coral</v>
      </c>
      <c r="F114" s="23"/>
      <c r="G114" s="23" t="s">
        <v>35</v>
      </c>
      <c r="H114" s="22" t="s">
        <v>262</v>
      </c>
      <c r="I114" s="21" t="e" vm="1">
        <v>#VALUE!</v>
      </c>
      <c r="J114" s="12" t="s">
        <v>35</v>
      </c>
    </row>
    <row r="115" spans="1:12" ht="30" customHeight="1">
      <c r="A115" s="28">
        <v>2024</v>
      </c>
      <c r="B115" s="5" t="s">
        <v>259</v>
      </c>
      <c r="C115" s="31" t="s">
        <v>263</v>
      </c>
      <c r="D115" s="27" t="s">
        <v>259</v>
      </c>
      <c r="E115" s="10" t="str">
        <f>CONCATENATE(Table884[[#This Row],[PLANT (Latin Name)]]," ",Table884[[#This Row],[VARIETY*                                                                        (click to view photo)]])</f>
        <v>Dipladenia Sun Parasol® FiredUp™ Orange</v>
      </c>
      <c r="F115" s="13" t="e" vm="7">
        <v>#VALUE!</v>
      </c>
      <c r="G115" s="13" t="s">
        <v>35</v>
      </c>
      <c r="H115" s="43" t="s">
        <v>264</v>
      </c>
      <c r="I115" s="21" t="e" vm="1">
        <v>#VALUE!</v>
      </c>
      <c r="J115" s="12" t="s">
        <v>35</v>
      </c>
    </row>
    <row r="116" spans="1:12" ht="30" customHeight="1">
      <c r="A116" s="28">
        <v>2024</v>
      </c>
      <c r="B116" s="5" t="s">
        <v>259</v>
      </c>
      <c r="C116" s="31" t="s">
        <v>265</v>
      </c>
      <c r="D116" s="27" t="s">
        <v>259</v>
      </c>
      <c r="E116" s="10" t="str">
        <f>CONCATENATE(Table884[[#This Row],[PLANT (Latin Name)]]," ",Table884[[#This Row],[VARIETY*                                                                        (click to view photo)]])</f>
        <v>Dipladenia Sun Parasol® Original XP Bluephoria™</v>
      </c>
      <c r="F116" s="13"/>
      <c r="G116" s="13" t="s">
        <v>35</v>
      </c>
      <c r="H116" s="43" t="s">
        <v>266</v>
      </c>
      <c r="I116" s="21" t="e" vm="1">
        <v>#VALUE!</v>
      </c>
      <c r="J116" s="12" t="s">
        <v>35</v>
      </c>
    </row>
    <row r="117" spans="1:12" ht="30" customHeight="1">
      <c r="A117" s="28" t="s">
        <v>267</v>
      </c>
      <c r="B117" s="46" t="s">
        <v>268</v>
      </c>
      <c r="C117" s="45" t="s">
        <v>269</v>
      </c>
      <c r="D117" s="14" t="s">
        <v>268</v>
      </c>
      <c r="E117" s="10" t="str">
        <f>CONCATENATE(Table884[[#This Row],[PLANT (Latin Name)]]," ",Table884[[#This Row],[VARIETY*                                                                        (click to view photo)]])</f>
        <v>Euphorbia Diamond Frost®</v>
      </c>
      <c r="F117" s="13" t="e" vm="7">
        <v>#VALUE!</v>
      </c>
      <c r="G117" s="36" t="s">
        <v>35</v>
      </c>
      <c r="H117" s="36" t="s">
        <v>270</v>
      </c>
      <c r="I117" s="35" t="e" vm="2">
        <v>#VALUE!</v>
      </c>
      <c r="J117" s="12" t="e" vm="4">
        <v>#VALUE!</v>
      </c>
    </row>
    <row r="118" spans="1:12" ht="30" customHeight="1">
      <c r="A118" s="17" t="s">
        <v>267</v>
      </c>
      <c r="B118" s="16" t="s">
        <v>268</v>
      </c>
      <c r="C118" s="15" t="s">
        <v>271</v>
      </c>
      <c r="D118" s="14" t="s">
        <v>268</v>
      </c>
      <c r="E118" s="10" t="str">
        <f>CONCATENATE(Table884[[#This Row],[PLANT (Latin Name)]]," ",Table884[[#This Row],[VARIETY*                                                                        (click to view photo)]])</f>
        <v>Euphorbia Diamond Snow®</v>
      </c>
      <c r="F118" s="13" t="e" vm="7">
        <v>#VALUE!</v>
      </c>
      <c r="G118" s="8" t="s">
        <v>35</v>
      </c>
      <c r="H118" s="8" t="s">
        <v>270</v>
      </c>
      <c r="I118" s="35" t="e" vm="2">
        <v>#VALUE!</v>
      </c>
      <c r="J118" s="12" t="e" vm="4">
        <v>#VALUE!</v>
      </c>
    </row>
    <row r="119" spans="1:12" ht="30" customHeight="1">
      <c r="A119" s="28">
        <v>2024</v>
      </c>
      <c r="B119" s="5" t="s">
        <v>268</v>
      </c>
      <c r="C119" s="31" t="s">
        <v>272</v>
      </c>
      <c r="D119" s="27" t="s">
        <v>268</v>
      </c>
      <c r="E119" s="10" t="str">
        <f>CONCATENATE(Table884[[#This Row],[PLANT (Latin Name)]]," ",Table884[[#This Row],[VARIETY*                                                                        (click to view photo)]])</f>
        <v>Euphorbia Euphoric™ White</v>
      </c>
      <c r="F119" s="13" t="e" vm="7">
        <v>#VALUE!</v>
      </c>
      <c r="G119" s="13" t="s">
        <v>35</v>
      </c>
      <c r="H119" s="34" t="s">
        <v>273</v>
      </c>
      <c r="I119" s="33" t="e" vm="2">
        <v>#VALUE!</v>
      </c>
      <c r="J119" s="12" t="s">
        <v>35</v>
      </c>
    </row>
    <row r="120" spans="1:12" ht="30" customHeight="1">
      <c r="A120" s="47" t="s">
        <v>125</v>
      </c>
      <c r="B120" s="25" t="s">
        <v>268</v>
      </c>
      <c r="C120" s="19" t="s">
        <v>274</v>
      </c>
      <c r="D120" s="14" t="s">
        <v>275</v>
      </c>
      <c r="E120" s="10" t="str">
        <f>CONCATENATE(Table884[[#This Row],[PLANT (Latin Name)]]," ",Table884[[#This Row],[VARIETY*                                                                        (click to view photo)]])</f>
        <v>Euphorbia Glamour</v>
      </c>
      <c r="F120" s="23"/>
      <c r="G120" s="23" t="s">
        <v>35</v>
      </c>
      <c r="H120" s="22" t="s">
        <v>276</v>
      </c>
      <c r="I120" s="33" t="e" vm="2">
        <v>#VALUE!</v>
      </c>
      <c r="J120" s="12" t="e" vm="4">
        <v>#VALUE!</v>
      </c>
    </row>
    <row r="121" spans="1:12" ht="30" customHeight="1">
      <c r="A121" s="28">
        <v>2025</v>
      </c>
      <c r="B121" s="25" t="s">
        <v>268</v>
      </c>
      <c r="C121" s="19" t="s">
        <v>277</v>
      </c>
      <c r="D121" s="14" t="s">
        <v>275</v>
      </c>
      <c r="E121" s="10" t="str">
        <f>CONCATENATE(Table884[[#This Row],[PLANT (Latin Name)]]," ",Table884[[#This Row],[VARIETY*                                                                        (click to view photo)]])</f>
        <v>Euphorbia Starblast Pink</v>
      </c>
      <c r="F121" s="13" t="e" vm="7">
        <v>#VALUE!</v>
      </c>
      <c r="G121" s="23" t="s">
        <v>35</v>
      </c>
      <c r="H121" s="22" t="s">
        <v>278</v>
      </c>
      <c r="I121" s="33" t="e" vm="2">
        <v>#VALUE!</v>
      </c>
      <c r="J121" s="12" t="s">
        <v>35</v>
      </c>
    </row>
    <row r="122" spans="1:12" ht="30" customHeight="1">
      <c r="A122" s="28">
        <v>2025</v>
      </c>
      <c r="B122" s="59" t="s">
        <v>279</v>
      </c>
      <c r="C122" s="19" t="s">
        <v>280</v>
      </c>
      <c r="D122" s="14" t="s">
        <v>281</v>
      </c>
      <c r="E122" s="10" t="str">
        <f>CONCATENATE(Table884[[#This Row],[PLANT (Latin Name)]]," ",Table884[[#This Row],[VARIETY*                                                                        (click to view photo)]])</f>
        <v>Fuchsia Upright Firecracker</v>
      </c>
      <c r="F122" s="23"/>
      <c r="G122" s="23" t="s">
        <v>35</v>
      </c>
      <c r="H122" s="22" t="s">
        <v>282</v>
      </c>
      <c r="I122" s="21" t="e" vm="3">
        <v>#VALUE!</v>
      </c>
      <c r="J122" s="12" t="s">
        <v>35</v>
      </c>
    </row>
    <row r="123" spans="1:12" ht="30" customHeight="1">
      <c r="A123" s="28">
        <v>2025</v>
      </c>
      <c r="B123" s="25" t="s">
        <v>283</v>
      </c>
      <c r="C123" s="19" t="s">
        <v>284</v>
      </c>
      <c r="D123" s="14" t="s">
        <v>285</v>
      </c>
      <c r="E123" s="10" t="str">
        <f>CONCATENATE(Table884[[#This Row],[PLANT (Latin Name)]]," ",Table884[[#This Row],[VARIETY*                                                                        (click to view photo)]])</f>
        <v>Gaillardia  Gaillardia Gusto™ Orange Zest</v>
      </c>
      <c r="F123" s="13" t="e" vm="7">
        <v>#VALUE!</v>
      </c>
      <c r="G123" s="23" t="s">
        <v>35</v>
      </c>
      <c r="H123" s="22" t="s">
        <v>286</v>
      </c>
      <c r="I123" s="21" t="e" vm="1">
        <v>#VALUE!</v>
      </c>
      <c r="J123" s="12" t="s">
        <v>35</v>
      </c>
    </row>
    <row r="124" spans="1:12" ht="30" customHeight="1">
      <c r="A124" s="28">
        <v>2025</v>
      </c>
      <c r="B124" s="25" t="s">
        <v>287</v>
      </c>
      <c r="C124" s="19" t="s">
        <v>288</v>
      </c>
      <c r="D124" s="14" t="s">
        <v>289</v>
      </c>
      <c r="E124" s="10" t="str">
        <f>CONCATENATE(Table884[[#This Row],[PLANT (Latin Name)]]," ",Table884[[#This Row],[VARIETY*                                                                        (click to view photo)]])</f>
        <v>Gerbera Gerbera Garvinea® Sweet Chili</v>
      </c>
      <c r="F124" s="23"/>
      <c r="G124" s="23" t="s">
        <v>35</v>
      </c>
      <c r="H124" s="22" t="s">
        <v>290</v>
      </c>
      <c r="I124" s="21" t="e" vm="1">
        <v>#VALUE!</v>
      </c>
      <c r="J124" s="12" t="s">
        <v>35</v>
      </c>
    </row>
    <row r="125" spans="1:12" ht="30" customHeight="1">
      <c r="A125" s="17" t="s">
        <v>16</v>
      </c>
      <c r="B125" s="16" t="s">
        <v>291</v>
      </c>
      <c r="C125" s="15" t="s">
        <v>75</v>
      </c>
      <c r="D125" s="14" t="s">
        <v>292</v>
      </c>
      <c r="E125" s="10" t="str">
        <f>CONCATENATE(Table884[[#This Row],[PLANT (Latin Name)]]," ",Table884[[#This Row],[VARIETY*                                                                        (click to view photo)]])</f>
        <v>Gomphrena Fireworks</v>
      </c>
      <c r="F125" s="13" t="e" vm="7">
        <v>#VALUE!</v>
      </c>
      <c r="G125" s="36" t="s">
        <v>35</v>
      </c>
      <c r="H125" s="36" t="s">
        <v>293</v>
      </c>
      <c r="I125" s="7" t="e" vm="1">
        <v>#VALUE!</v>
      </c>
      <c r="J125" s="12" t="e" vm="4">
        <v>#VALUE!</v>
      </c>
      <c r="K125" s="57"/>
    </row>
    <row r="126" spans="1:12" ht="30.75" customHeight="1">
      <c r="A126" s="28">
        <v>2024</v>
      </c>
      <c r="B126" s="5" t="s">
        <v>291</v>
      </c>
      <c r="C126" s="31" t="s">
        <v>294</v>
      </c>
      <c r="D126" s="14" t="s">
        <v>292</v>
      </c>
      <c r="E126" s="10" t="str">
        <f>CONCATENATE(Table884[[#This Row],[PLANT (Latin Name)]]," ",Table884[[#This Row],[VARIETY*                                                                        (click to view photo)]])</f>
        <v>Gomphrena Ping Pong Purple Imp.</v>
      </c>
      <c r="F126" s="13" t="e" vm="7">
        <v>#VALUE!</v>
      </c>
      <c r="G126" s="40" t="s">
        <v>35</v>
      </c>
      <c r="H126" s="58" t="s">
        <v>295</v>
      </c>
      <c r="I126" s="21" t="e" vm="1">
        <v>#VALUE!</v>
      </c>
      <c r="J126" s="12" t="s">
        <v>35</v>
      </c>
    </row>
    <row r="127" spans="1:12" ht="30" customHeight="1">
      <c r="A127" s="20" t="s">
        <v>125</v>
      </c>
      <c r="B127" s="25" t="s">
        <v>291</v>
      </c>
      <c r="C127" s="19" t="s">
        <v>296</v>
      </c>
      <c r="D127" s="14" t="s">
        <v>292</v>
      </c>
      <c r="E127" s="10" t="str">
        <f>CONCATENATE(Table884[[#This Row],[PLANT (Latin Name)]]," ",Table884[[#This Row],[VARIETY*                                                                        (click to view photo)]])</f>
        <v>Gomphrena Truffala Pink</v>
      </c>
      <c r="F127" s="13" t="e" vm="7">
        <v>#VALUE!</v>
      </c>
      <c r="G127" s="23" t="s">
        <v>35</v>
      </c>
      <c r="H127" s="22" t="s">
        <v>297</v>
      </c>
      <c r="I127" s="21" t="e" vm="1">
        <v>#VALUE!</v>
      </c>
      <c r="J127" s="12" t="e" vm="4">
        <v>#VALUE!</v>
      </c>
      <c r="L127" s="56"/>
    </row>
    <row r="128" spans="1:12" ht="33.75" customHeight="1">
      <c r="A128" s="28">
        <v>2025</v>
      </c>
      <c r="B128" s="25" t="s">
        <v>298</v>
      </c>
      <c r="C128" s="19" t="s">
        <v>299</v>
      </c>
      <c r="D128" s="14" t="s">
        <v>292</v>
      </c>
      <c r="E128" s="10" t="str">
        <f>CONCATENATE(Table884[[#This Row],[PLANT (Latin Name)]]," ",Table884[[#This Row],[VARIETY*                                                                        (click to view photo)]])</f>
        <v>Gomprhena Fireball Pink</v>
      </c>
      <c r="F128" s="13" t="e" vm="7">
        <v>#VALUE!</v>
      </c>
      <c r="G128" s="23" t="s">
        <v>35</v>
      </c>
      <c r="H128" s="22" t="s">
        <v>300</v>
      </c>
      <c r="I128" s="21" t="e" vm="1">
        <v>#VALUE!</v>
      </c>
      <c r="J128" s="12" t="s">
        <v>35</v>
      </c>
      <c r="K128" s="30"/>
    </row>
    <row r="129" spans="1:10" ht="30" customHeight="1">
      <c r="A129" s="28">
        <v>2024</v>
      </c>
      <c r="B129" s="5" t="s">
        <v>301</v>
      </c>
      <c r="C129" s="31" t="s">
        <v>302</v>
      </c>
      <c r="D129" s="27" t="s">
        <v>303</v>
      </c>
      <c r="E129" s="10" t="str">
        <f>CONCATENATE(Table884[[#This Row],[PLANT (Latin Name)]]," ",Table884[[#This Row],[VARIETY*                                                                        (click to view photo)]])</f>
        <v>Helianthus Suncredible® Saturn™</v>
      </c>
      <c r="F129" s="13" t="e" vm="7">
        <v>#VALUE!</v>
      </c>
      <c r="G129" s="13" t="s">
        <v>35</v>
      </c>
      <c r="H129" s="43" t="s">
        <v>304</v>
      </c>
      <c r="I129" s="21" t="e" vm="1">
        <v>#VALUE!</v>
      </c>
      <c r="J129" s="12" t="s">
        <v>35</v>
      </c>
    </row>
    <row r="130" spans="1:10" ht="30" customHeight="1">
      <c r="A130" s="17" t="s">
        <v>16</v>
      </c>
      <c r="B130" s="16" t="s">
        <v>301</v>
      </c>
      <c r="C130" s="15" t="s">
        <v>305</v>
      </c>
      <c r="D130" s="14" t="s">
        <v>303</v>
      </c>
      <c r="E130" s="10" t="str">
        <f>CONCATENATE(Table884[[#This Row],[PLANT (Latin Name)]]," ",Table884[[#This Row],[VARIETY*                                                                        (click to view photo)]])</f>
        <v>Helianthus Suncredible® Yellow</v>
      </c>
      <c r="F130" s="13" t="e" vm="7">
        <v>#VALUE!</v>
      </c>
      <c r="G130" s="53" t="s">
        <v>35</v>
      </c>
      <c r="H130" s="53" t="s">
        <v>306</v>
      </c>
      <c r="I130" s="7" t="e" vm="1">
        <v>#VALUE!</v>
      </c>
      <c r="J130" s="12" t="e" vm="4">
        <v>#VALUE!</v>
      </c>
    </row>
    <row r="131" spans="1:10" ht="30" customHeight="1">
      <c r="A131" s="28">
        <v>2024</v>
      </c>
      <c r="B131" s="5" t="s">
        <v>301</v>
      </c>
      <c r="C131" s="31" t="s">
        <v>307</v>
      </c>
      <c r="D131" s="27" t="s">
        <v>303</v>
      </c>
      <c r="E131" s="10" t="str">
        <f>CONCATENATE(Table884[[#This Row],[PLANT (Latin Name)]]," ",Table884[[#This Row],[VARIETY*                                                                        (click to view photo)]])</f>
        <v>Helianthus Sunfinity® Double Yellow</v>
      </c>
      <c r="F131" s="13" t="e" vm="7">
        <v>#VALUE!</v>
      </c>
      <c r="G131" s="13" t="s">
        <v>35</v>
      </c>
      <c r="H131" s="43" t="s">
        <v>308</v>
      </c>
      <c r="I131" s="21" t="e" vm="1">
        <v>#VALUE!</v>
      </c>
      <c r="J131" s="12" t="s">
        <v>35</v>
      </c>
    </row>
    <row r="132" spans="1:10" ht="30" customHeight="1">
      <c r="A132" s="28">
        <v>2024</v>
      </c>
      <c r="B132" s="5" t="s">
        <v>301</v>
      </c>
      <c r="C132" s="31" t="s">
        <v>309</v>
      </c>
      <c r="D132" s="27" t="s">
        <v>303</v>
      </c>
      <c r="E132" s="10" t="str">
        <f>CONCATENATE(Table884[[#This Row],[PLANT (Latin Name)]]," ",Table884[[#This Row],[VARIETY*                                                                        (click to view photo)]])</f>
        <v>Helianthus SunMazing Yellow</v>
      </c>
      <c r="F132" s="13" t="e" vm="7">
        <v>#VALUE!</v>
      </c>
      <c r="G132" s="13" t="s">
        <v>35</v>
      </c>
      <c r="H132" s="26" t="s">
        <v>310</v>
      </c>
      <c r="I132" s="21" t="e" vm="1">
        <v>#VALUE!</v>
      </c>
      <c r="J132" s="12" t="s">
        <v>35</v>
      </c>
    </row>
    <row r="133" spans="1:10" ht="30" customHeight="1">
      <c r="A133" s="28">
        <v>2024</v>
      </c>
      <c r="B133" s="5" t="s">
        <v>311</v>
      </c>
      <c r="C133" s="31" t="s">
        <v>312</v>
      </c>
      <c r="D133" s="27" t="s">
        <v>311</v>
      </c>
      <c r="E133" s="10" t="str">
        <f>CONCATENATE(Table884[[#This Row],[PLANT (Latin Name)]]," ",Table884[[#This Row],[VARIETY*                                                                        (click to view photo)]])</f>
        <v>Impatiens Sol Luna Prime™ Peach</v>
      </c>
      <c r="F133" s="13" t="e" vm="7">
        <v>#VALUE!</v>
      </c>
      <c r="G133" s="13" t="s">
        <v>35</v>
      </c>
      <c r="H133" s="26" t="s">
        <v>49</v>
      </c>
      <c r="I133" s="21" t="e" vm="3">
        <v>#VALUE!</v>
      </c>
      <c r="J133" s="12" t="s">
        <v>35</v>
      </c>
    </row>
    <row r="134" spans="1:10" ht="30" customHeight="1">
      <c r="A134" s="28">
        <v>2025</v>
      </c>
      <c r="B134" s="25" t="s">
        <v>311</v>
      </c>
      <c r="C134" s="19" t="s">
        <v>313</v>
      </c>
      <c r="D134" s="14" t="s">
        <v>311</v>
      </c>
      <c r="E134" s="10" t="str">
        <f>CONCATENATE(Table884[[#This Row],[PLANT (Latin Name)]]," ",Table884[[#This Row],[VARIETY*                                                                        (click to view photo)]])</f>
        <v>Impatiens Solarscape® XL Lilac Spark</v>
      </c>
      <c r="F134" s="13" t="e" vm="7">
        <v>#VALUE!</v>
      </c>
      <c r="G134" s="23" t="s">
        <v>35</v>
      </c>
      <c r="H134" s="22" t="s">
        <v>314</v>
      </c>
      <c r="I134" s="33" t="e" vm="2">
        <v>#VALUE!</v>
      </c>
      <c r="J134" s="12" t="s">
        <v>35</v>
      </c>
    </row>
    <row r="135" spans="1:10" ht="30" customHeight="1">
      <c r="A135" s="28">
        <v>2025</v>
      </c>
      <c r="B135" s="25" t="s">
        <v>311</v>
      </c>
      <c r="C135" s="19" t="s">
        <v>315</v>
      </c>
      <c r="D135" s="14" t="s">
        <v>311</v>
      </c>
      <c r="E135" s="10" t="str">
        <f>CONCATENATE(Table884[[#This Row],[PLANT (Latin Name)]]," ",Table884[[#This Row],[VARIETY*                                                                        (click to view photo)]])</f>
        <v>Impatiens Solarscape® XL Salmon Glow</v>
      </c>
      <c r="F135" s="13" t="e" vm="7">
        <v>#VALUE!</v>
      </c>
      <c r="G135" s="23" t="s">
        <v>35</v>
      </c>
      <c r="H135" s="22" t="s">
        <v>314</v>
      </c>
      <c r="I135" s="33" t="e" vm="2">
        <v>#VALUE!</v>
      </c>
      <c r="J135" s="12" t="s">
        <v>35</v>
      </c>
    </row>
    <row r="136" spans="1:10" ht="30" customHeight="1">
      <c r="A136" s="17" t="s">
        <v>16</v>
      </c>
      <c r="B136" s="16" t="s">
        <v>311</v>
      </c>
      <c r="C136" s="70" t="s">
        <v>316</v>
      </c>
      <c r="D136" s="14" t="s">
        <v>311</v>
      </c>
      <c r="E136" s="10" t="str">
        <f>CONCATENATE(Table884[[#This Row],[PLANT (Latin Name)]]," ",Table884[[#This Row],[VARIETY*                                                                        (click to view photo)]])</f>
        <v>Impatiens SunPatiens® Collection*</v>
      </c>
      <c r="F136" s="13" t="e" vm="7">
        <v>#VALUE!</v>
      </c>
      <c r="G136" s="36" t="s">
        <v>35</v>
      </c>
      <c r="H136" s="36" t="s">
        <v>317</v>
      </c>
      <c r="I136" s="35" t="e" vm="2">
        <v>#VALUE!</v>
      </c>
      <c r="J136" s="12" t="e" vm="4">
        <v>#VALUE!</v>
      </c>
    </row>
    <row r="137" spans="1:10" ht="30" customHeight="1">
      <c r="A137" s="28">
        <v>2025</v>
      </c>
      <c r="B137" s="25" t="s">
        <v>311</v>
      </c>
      <c r="C137" s="19" t="s">
        <v>318</v>
      </c>
      <c r="D137" s="14" t="s">
        <v>311</v>
      </c>
      <c r="E137" s="10" t="str">
        <f>CONCATENATE(Table884[[#This Row],[PLANT (Latin Name)]]," ",Table884[[#This Row],[VARIETY*                                                                        (click to view photo)]])</f>
        <v>Impatiens SunPatiens® Vigorous Tropical Orange</v>
      </c>
      <c r="F137" s="23"/>
      <c r="G137" s="23" t="s">
        <v>35</v>
      </c>
      <c r="H137" s="22" t="s">
        <v>319</v>
      </c>
      <c r="I137" s="21" t="e" vm="3">
        <v>#VALUE!</v>
      </c>
      <c r="J137" s="12" t="s">
        <v>35</v>
      </c>
    </row>
    <row r="138" spans="1:10" ht="30" customHeight="1">
      <c r="A138" s="28" t="s">
        <v>16</v>
      </c>
      <c r="B138" s="25" t="s">
        <v>311</v>
      </c>
      <c r="C138" s="24" t="s">
        <v>320</v>
      </c>
      <c r="D138" s="14" t="s">
        <v>311</v>
      </c>
      <c r="E138" s="10" t="str">
        <f>CONCATENATE(Table884[[#This Row],[PLANT (Latin Name)]]," ",Table884[[#This Row],[VARIETY*                                                                        (click to view photo)]])</f>
        <v>Impatiens SunStanding® Collection*</v>
      </c>
      <c r="F138" s="13"/>
      <c r="G138" s="23" t="s">
        <v>35</v>
      </c>
      <c r="H138" s="22" t="s">
        <v>321</v>
      </c>
      <c r="I138" s="33" t="e" vm="2">
        <v>#VALUE!</v>
      </c>
      <c r="J138" s="12" t="e" vm="4">
        <v>#VALUE!</v>
      </c>
    </row>
    <row r="139" spans="1:10" ht="30" customHeight="1">
      <c r="A139" s="28">
        <v>2024</v>
      </c>
      <c r="B139" s="5" t="s">
        <v>311</v>
      </c>
      <c r="C139" s="31" t="s">
        <v>322</v>
      </c>
      <c r="D139" s="14" t="s">
        <v>311</v>
      </c>
      <c r="E139" s="10" t="str">
        <f>CONCATENATE(Table884[[#This Row],[PLANT (Latin Name)]]," ",Table884[[#This Row],[VARIETY*                                                                        (click to view photo)]])</f>
        <v>Impatiens SunStanding® Jazzy Blue Rose</v>
      </c>
      <c r="F139" s="13" t="e" vm="7">
        <v>#VALUE!</v>
      </c>
      <c r="G139" s="13" t="s">
        <v>35</v>
      </c>
      <c r="H139" s="34" t="s">
        <v>323</v>
      </c>
      <c r="I139" s="33" t="e" vm="2">
        <v>#VALUE!</v>
      </c>
      <c r="J139" s="12" t="s">
        <v>35</v>
      </c>
    </row>
    <row r="140" spans="1:10" ht="30" customHeight="1">
      <c r="A140" s="28">
        <v>2025</v>
      </c>
      <c r="B140" s="25" t="s">
        <v>311</v>
      </c>
      <c r="C140" s="19" t="s">
        <v>324</v>
      </c>
      <c r="D140" s="14" t="s">
        <v>311</v>
      </c>
      <c r="E140" s="10" t="str">
        <f>CONCATENATE(Table884[[#This Row],[PLANT (Latin Name)]]," ",Table884[[#This Row],[VARIETY*                                                                        (click to view photo)]])</f>
        <v>Impatiens SunStanding® Neon Rose</v>
      </c>
      <c r="F140" s="13"/>
      <c r="G140" s="23" t="s">
        <v>35</v>
      </c>
      <c r="H140" s="22" t="s">
        <v>321</v>
      </c>
      <c r="I140" s="33" t="e" vm="2">
        <v>#VALUE!</v>
      </c>
      <c r="J140" s="12" t="s">
        <v>35</v>
      </c>
    </row>
    <row r="141" spans="1:10" ht="30" customHeight="1">
      <c r="A141" s="47" t="s">
        <v>125</v>
      </c>
      <c r="B141" s="25" t="s">
        <v>325</v>
      </c>
      <c r="C141" s="24" t="s">
        <v>326</v>
      </c>
      <c r="D141" s="14" t="s">
        <v>327</v>
      </c>
      <c r="E141" s="10" t="str">
        <f>CONCATENATE(Table884[[#This Row],[PLANT (Latin Name)]]," ",Table884[[#This Row],[VARIETY*                                                                        (click to view photo)]])</f>
        <v>Ipomoea Illusion® Collection*</v>
      </c>
      <c r="F141" s="23"/>
      <c r="G141" s="23" t="s">
        <v>35</v>
      </c>
      <c r="H141" s="55" t="s">
        <v>328</v>
      </c>
      <c r="I141" s="21" t="e" vm="3">
        <v>#VALUE!</v>
      </c>
      <c r="J141" s="12" t="e" vm="4">
        <v>#VALUE!</v>
      </c>
    </row>
    <row r="142" spans="1:10" ht="30" customHeight="1">
      <c r="A142" s="17" t="s">
        <v>16</v>
      </c>
      <c r="B142" s="16" t="s">
        <v>325</v>
      </c>
      <c r="C142" s="15" t="s">
        <v>329</v>
      </c>
      <c r="D142" s="14" t="s">
        <v>327</v>
      </c>
      <c r="E142" s="10" t="str">
        <f>CONCATENATE(Table884[[#This Row],[PLANT (Latin Name)]]," ",Table884[[#This Row],[VARIETY*                                                                        (click to view photo)]])</f>
        <v xml:space="preserve">Ipomoea Marguerite </v>
      </c>
      <c r="F142" s="15"/>
      <c r="G142" s="8" t="s">
        <v>35</v>
      </c>
      <c r="H142" s="36" t="s">
        <v>330</v>
      </c>
      <c r="I142" s="7" t="e" vm="1">
        <v>#VALUE!</v>
      </c>
      <c r="J142" s="12" t="e" vm="4">
        <v>#VALUE!</v>
      </c>
    </row>
    <row r="143" spans="1:10" ht="30" customHeight="1">
      <c r="A143" s="20" t="s">
        <v>125</v>
      </c>
      <c r="B143" s="25" t="s">
        <v>325</v>
      </c>
      <c r="C143" s="24" t="s">
        <v>331</v>
      </c>
      <c r="D143" s="14" t="s">
        <v>327</v>
      </c>
      <c r="E143" s="10" t="str">
        <f>CONCATENATE(Table884[[#This Row],[PLANT (Latin Name)]]," ",Table884[[#This Row],[VARIETY*                                                                        (click to view photo)]])</f>
        <v>Ipomoea Sweet Caroline Bewitched Collection*</v>
      </c>
      <c r="F143" s="23"/>
      <c r="G143" s="23" t="s">
        <v>35</v>
      </c>
      <c r="H143" s="55" t="s">
        <v>332</v>
      </c>
      <c r="I143" s="21" t="e" vm="3">
        <v>#VALUE!</v>
      </c>
      <c r="J143" s="12" t="e" vm="4">
        <v>#VALUE!</v>
      </c>
    </row>
    <row r="144" spans="1:10" ht="30" customHeight="1">
      <c r="A144" s="20" t="s">
        <v>125</v>
      </c>
      <c r="B144" s="25" t="s">
        <v>325</v>
      </c>
      <c r="C144" s="24" t="s">
        <v>333</v>
      </c>
      <c r="D144" s="14" t="s">
        <v>327</v>
      </c>
      <c r="E144" s="10" t="str">
        <f>CONCATENATE(Table884[[#This Row],[PLANT (Latin Name)]]," ",Table884[[#This Row],[VARIETY*                                                                        (click to view photo)]])</f>
        <v>Ipomoea Sweet Caroline Collection*</v>
      </c>
      <c r="F144" s="23"/>
      <c r="G144" s="23" t="s">
        <v>35</v>
      </c>
      <c r="H144" s="55" t="s">
        <v>328</v>
      </c>
      <c r="I144" s="21" t="e" vm="3">
        <v>#VALUE!</v>
      </c>
      <c r="J144" s="12" t="e" vm="4">
        <v>#VALUE!</v>
      </c>
    </row>
    <row r="145" spans="1:10" ht="30" customHeight="1">
      <c r="A145" s="20" t="s">
        <v>125</v>
      </c>
      <c r="B145" s="25" t="s">
        <v>325</v>
      </c>
      <c r="C145" s="24" t="s">
        <v>334</v>
      </c>
      <c r="D145" s="14" t="s">
        <v>327</v>
      </c>
      <c r="E145" s="10" t="str">
        <f>CONCATENATE(Table884[[#This Row],[PLANT (Latin Name)]]," ",Table884[[#This Row],[VARIETY*                                                                        (click to view photo)]])</f>
        <v>Ipomoea Sweet Caroline Sweetheart Collection*</v>
      </c>
      <c r="F145" s="23"/>
      <c r="G145" s="23" t="s">
        <v>35</v>
      </c>
      <c r="H145" s="55" t="s">
        <v>335</v>
      </c>
      <c r="I145" s="21" t="e" vm="3">
        <v>#VALUE!</v>
      </c>
      <c r="J145" s="12" t="e" vm="4">
        <v>#VALUE!</v>
      </c>
    </row>
    <row r="146" spans="1:10" ht="30" customHeight="1">
      <c r="A146" s="47" t="s">
        <v>125</v>
      </c>
      <c r="B146" s="25" t="s">
        <v>325</v>
      </c>
      <c r="C146" s="24" t="s">
        <v>336</v>
      </c>
      <c r="D146" s="14" t="s">
        <v>327</v>
      </c>
      <c r="E146" s="10" t="str">
        <f>CONCATENATE(Table884[[#This Row],[PLANT (Latin Name)]]," ",Table884[[#This Row],[VARIETY*                                                                        (click to view photo)]])</f>
        <v>Ipomoea Sweet Georgia® Collection*</v>
      </c>
      <c r="F146" s="23"/>
      <c r="G146" s="13" t="s">
        <v>35</v>
      </c>
      <c r="H146" s="22" t="s">
        <v>337</v>
      </c>
      <c r="I146" s="21" t="e" vm="3">
        <v>#VALUE!</v>
      </c>
      <c r="J146" s="12" t="e" vm="4">
        <v>#VALUE!</v>
      </c>
    </row>
    <row r="147" spans="1:10" ht="30" customHeight="1">
      <c r="A147" s="28">
        <v>2024</v>
      </c>
      <c r="B147" s="29" t="s">
        <v>338</v>
      </c>
      <c r="C147" s="15" t="s">
        <v>339</v>
      </c>
      <c r="D147" s="27" t="s">
        <v>338</v>
      </c>
      <c r="E147" s="10" t="str">
        <f>CONCATENATE(Table884[[#This Row],[PLANT (Latin Name)]]," ",Table884[[#This Row],[VARIETY*                                                                        (click to view photo)]])</f>
        <v>Lantana Havana® Cherry</v>
      </c>
      <c r="F147" s="13" t="e" vm="7">
        <v>#VALUE!</v>
      </c>
      <c r="G147" s="23" t="s">
        <v>35</v>
      </c>
      <c r="H147" s="26" t="s">
        <v>340</v>
      </c>
      <c r="I147" s="21" t="e" vm="1">
        <v>#VALUE!</v>
      </c>
      <c r="J147" s="12" t="s">
        <v>35</v>
      </c>
    </row>
    <row r="148" spans="1:10" ht="30" customHeight="1">
      <c r="A148" s="17" t="s">
        <v>16</v>
      </c>
      <c r="B148" s="54" t="s">
        <v>338</v>
      </c>
      <c r="C148" s="15" t="s">
        <v>341</v>
      </c>
      <c r="D148" s="14" t="s">
        <v>338</v>
      </c>
      <c r="E148" s="10" t="str">
        <f>CONCATENATE(Table884[[#This Row],[PLANT (Latin Name)]]," ",Table884[[#This Row],[VARIETY*                                                                        (click to view photo)]])</f>
        <v>Lantana Little Lucky™ Pot Of Gold</v>
      </c>
      <c r="F148" s="13" t="e" vm="7">
        <v>#VALUE!</v>
      </c>
      <c r="G148" s="36" t="s">
        <v>35</v>
      </c>
      <c r="H148" s="36" t="s">
        <v>342</v>
      </c>
      <c r="I148" s="7" t="e" vm="1">
        <v>#VALUE!</v>
      </c>
      <c r="J148" s="12" t="e" vm="4">
        <v>#VALUE!</v>
      </c>
    </row>
    <row r="149" spans="1:10" ht="30" customHeight="1">
      <c r="A149" s="17" t="s">
        <v>16</v>
      </c>
      <c r="B149" s="16" t="s">
        <v>338</v>
      </c>
      <c r="C149" s="15" t="s">
        <v>343</v>
      </c>
      <c r="D149" s="14" t="s">
        <v>338</v>
      </c>
      <c r="E149" s="10" t="str">
        <f>CONCATENATE(Table884[[#This Row],[PLANT (Latin Name)]]," ",Table884[[#This Row],[VARIETY*                                                                        (click to view photo)]])</f>
        <v>Lantana Lucky™ Yellow</v>
      </c>
      <c r="F149" s="13" t="e" vm="7">
        <v>#VALUE!</v>
      </c>
      <c r="G149" s="36" t="s">
        <v>35</v>
      </c>
      <c r="H149" s="36" t="s">
        <v>344</v>
      </c>
      <c r="I149" s="7" t="e" vm="1">
        <v>#VALUE!</v>
      </c>
      <c r="J149" s="12" t="e" vm="4">
        <v>#VALUE!</v>
      </c>
    </row>
    <row r="150" spans="1:10" ht="30" customHeight="1">
      <c r="A150" s="17" t="s">
        <v>16</v>
      </c>
      <c r="B150" s="16" t="s">
        <v>338</v>
      </c>
      <c r="C150" s="15" t="s">
        <v>345</v>
      </c>
      <c r="D150" s="14" t="s">
        <v>338</v>
      </c>
      <c r="E150" s="10" t="str">
        <f>CONCATENATE(Table884[[#This Row],[PLANT (Latin Name)]]," ",Table884[[#This Row],[VARIETY*                                                                        (click to view photo)]])</f>
        <v>Lantana Luscious® Citrus Blend™</v>
      </c>
      <c r="F150" s="13" t="e" vm="7">
        <v>#VALUE!</v>
      </c>
      <c r="G150" s="53" t="s">
        <v>35</v>
      </c>
      <c r="H150" s="53" t="s">
        <v>346</v>
      </c>
      <c r="I150" s="7" t="e" vm="1">
        <v>#VALUE!</v>
      </c>
      <c r="J150" s="12" t="e" vm="4">
        <v>#VALUE!</v>
      </c>
    </row>
    <row r="151" spans="1:10" ht="30" customHeight="1">
      <c r="A151" s="17" t="s">
        <v>16</v>
      </c>
      <c r="B151" s="16" t="s">
        <v>338</v>
      </c>
      <c r="C151" s="15" t="s">
        <v>347</v>
      </c>
      <c r="D151" s="14" t="s">
        <v>338</v>
      </c>
      <c r="E151" s="10" t="str">
        <f>CONCATENATE(Table884[[#This Row],[PLANT (Latin Name)]]," ",Table884[[#This Row],[VARIETY*                                                                        (click to view photo)]])</f>
        <v>Lantana New Gold</v>
      </c>
      <c r="F151" s="13" t="e" vm="7">
        <v>#VALUE!</v>
      </c>
      <c r="G151" s="18" t="s">
        <v>35</v>
      </c>
      <c r="H151" s="18" t="s">
        <v>348</v>
      </c>
      <c r="I151" s="7" t="e" vm="1">
        <v>#VALUE!</v>
      </c>
      <c r="J151" s="12" t="e" vm="4">
        <v>#VALUE!</v>
      </c>
    </row>
    <row r="152" spans="1:10" ht="30" customHeight="1">
      <c r="A152" s="28">
        <v>2024</v>
      </c>
      <c r="B152" s="5" t="s">
        <v>338</v>
      </c>
      <c r="C152" s="31" t="s">
        <v>349</v>
      </c>
      <c r="D152" s="27" t="s">
        <v>338</v>
      </c>
      <c r="E152" s="10" t="str">
        <f>CONCATENATE(Table884[[#This Row],[PLANT (Latin Name)]]," ",Table884[[#This Row],[VARIETY*                                                                        (click to view photo)]])</f>
        <v>Lantana PassionFruit</v>
      </c>
      <c r="F152" s="13" t="e" vm="7">
        <v>#VALUE!</v>
      </c>
      <c r="G152" s="13" t="s">
        <v>35</v>
      </c>
      <c r="H152" s="26" t="s">
        <v>344</v>
      </c>
      <c r="I152" s="21" t="e" vm="1">
        <v>#VALUE!</v>
      </c>
      <c r="J152" s="12" t="s">
        <v>35</v>
      </c>
    </row>
    <row r="153" spans="1:10" ht="30" customHeight="1">
      <c r="A153" s="28">
        <v>2025</v>
      </c>
      <c r="B153" s="25" t="s">
        <v>338</v>
      </c>
      <c r="C153" s="19" t="s">
        <v>350</v>
      </c>
      <c r="D153" s="14" t="s">
        <v>351</v>
      </c>
      <c r="E153" s="10" t="str">
        <f>CONCATENATE(Table884[[#This Row],[PLANT (Latin Name)]]," ",Table884[[#This Row],[VARIETY*                                                                        (click to view photo)]])</f>
        <v>Lantana Shamrock Yellow</v>
      </c>
      <c r="F153" s="13" t="e" vm="7">
        <v>#VALUE!</v>
      </c>
      <c r="G153" s="23" t="s">
        <v>35</v>
      </c>
      <c r="H153" s="22" t="s">
        <v>344</v>
      </c>
      <c r="I153" s="21" t="e" vm="1">
        <v>#VALUE!</v>
      </c>
      <c r="J153" s="12" t="s">
        <v>35</v>
      </c>
    </row>
    <row r="154" spans="1:10" ht="30" customHeight="1">
      <c r="A154" s="28">
        <v>2024</v>
      </c>
      <c r="B154" s="5" t="s">
        <v>338</v>
      </c>
      <c r="C154" s="31" t="s">
        <v>352</v>
      </c>
      <c r="D154" s="27" t="s">
        <v>338</v>
      </c>
      <c r="E154" s="10" t="str">
        <f>CONCATENATE(Table884[[#This Row],[PLANT (Latin Name)]]," ",Table884[[#This Row],[VARIETY*                                                                        (click to view photo)]])</f>
        <v>Lantana Shamrock™ Orange Flame</v>
      </c>
      <c r="F154" s="13" t="e" vm="7">
        <v>#VALUE!</v>
      </c>
      <c r="G154" s="13" t="s">
        <v>35</v>
      </c>
      <c r="H154" s="26" t="s">
        <v>344</v>
      </c>
      <c r="I154" s="21" t="e" vm="1">
        <v>#VALUE!</v>
      </c>
      <c r="J154" s="12" t="s">
        <v>35</v>
      </c>
    </row>
    <row r="155" spans="1:10" ht="30" customHeight="1">
      <c r="A155" s="28">
        <v>2025</v>
      </c>
      <c r="B155" s="25" t="s">
        <v>338</v>
      </c>
      <c r="C155" s="19" t="s">
        <v>353</v>
      </c>
      <c r="D155" s="14" t="s">
        <v>351</v>
      </c>
      <c r="E155" s="10" t="str">
        <f>CONCATENATE(Table884[[#This Row],[PLANT (Latin Name)]]," ",Table884[[#This Row],[VARIETY*                                                                        (click to view photo)]])</f>
        <v>Lantana SunDance™ Red</v>
      </c>
      <c r="F155" s="13" t="e" vm="7">
        <v>#VALUE!</v>
      </c>
      <c r="G155" s="92" t="s">
        <v>35</v>
      </c>
      <c r="H155" s="49" t="s">
        <v>354</v>
      </c>
      <c r="I155" s="21" t="e" vm="1">
        <v>#VALUE!</v>
      </c>
      <c r="J155" s="12" t="s">
        <v>35</v>
      </c>
    </row>
    <row r="156" spans="1:10" ht="30" customHeight="1">
      <c r="A156" s="28" t="s">
        <v>355</v>
      </c>
      <c r="B156" s="52" t="s">
        <v>356</v>
      </c>
      <c r="C156" s="31" t="s">
        <v>357</v>
      </c>
      <c r="D156" s="51" t="s">
        <v>356</v>
      </c>
      <c r="E156" s="10" t="str">
        <f>CONCATENATE(Table884[[#This Row],[PLANT (Latin Name)]]," ",Table884[[#This Row],[VARIETY*                                                                        (click to view photo)]])</f>
        <v>Mandevilla Tropical Breeze™ Velvet Red</v>
      </c>
      <c r="F156" s="23"/>
      <c r="G156" s="50" t="e" vm="8">
        <v>#VALUE!</v>
      </c>
      <c r="H156" s="49" t="s">
        <v>358</v>
      </c>
      <c r="I156" s="33" t="e" vm="2">
        <v>#VALUE!</v>
      </c>
      <c r="J156" s="12" t="s">
        <v>35</v>
      </c>
    </row>
    <row r="157" spans="1:10" ht="30" customHeight="1">
      <c r="A157" s="28">
        <v>2025</v>
      </c>
      <c r="B157" s="25" t="s">
        <v>359</v>
      </c>
      <c r="C157" s="19" t="s">
        <v>360</v>
      </c>
      <c r="D157" s="14" t="s">
        <v>361</v>
      </c>
      <c r="E157" s="10" t="str">
        <f>CONCATENATE(Table884[[#This Row],[PLANT (Latin Name)]]," ",Table884[[#This Row],[VARIETY*                                                                        (click to view photo)]])</f>
        <v>Melinus Savannah</v>
      </c>
      <c r="F157" s="23"/>
      <c r="G157" s="13" t="s">
        <v>35</v>
      </c>
      <c r="H157" s="22" t="s">
        <v>362</v>
      </c>
      <c r="I157" s="21" t="e" vm="1">
        <v>#VALUE!</v>
      </c>
      <c r="J157" s="12" t="s">
        <v>35</v>
      </c>
    </row>
    <row r="158" spans="1:10" ht="30" customHeight="1">
      <c r="A158" s="28" t="s">
        <v>77</v>
      </c>
      <c r="B158" s="25" t="s">
        <v>363</v>
      </c>
      <c r="C158" s="19" t="s">
        <v>364</v>
      </c>
      <c r="D158" s="48" t="s">
        <v>365</v>
      </c>
      <c r="E158" s="10" t="str">
        <f>CONCATENATE(Table884[[#This Row],[PLANT (Latin Name)]]," ",Table884[[#This Row],[VARIETY*                                                                        (click to view photo)]])</f>
        <v>MixMasters™ Bloom Me Away</v>
      </c>
      <c r="G158" s="13" t="e" vm="8">
        <v>#VALUE!</v>
      </c>
      <c r="H158" s="49" t="s">
        <v>81</v>
      </c>
      <c r="I158" s="21" t="e" vm="1">
        <v>#VALUE!</v>
      </c>
      <c r="J158" s="12" t="s">
        <v>35</v>
      </c>
    </row>
    <row r="159" spans="1:10" ht="30" customHeight="1">
      <c r="A159" s="28">
        <v>2025</v>
      </c>
      <c r="B159" s="25" t="s">
        <v>363</v>
      </c>
      <c r="C159" s="19" t="s">
        <v>366</v>
      </c>
      <c r="D159" s="48" t="s">
        <v>367</v>
      </c>
      <c r="E159" s="10" t="str">
        <f>CONCATENATE(Table884[[#This Row],[PLANT (Latin Name)]]," ",Table884[[#This Row],[VARIETY*                                                                        (click to view photo)]])</f>
        <v>MixMasters™ Happy Dance</v>
      </c>
      <c r="F159" s="23"/>
      <c r="G159" s="13" t="s">
        <v>35</v>
      </c>
      <c r="H159" s="22" t="s">
        <v>368</v>
      </c>
      <c r="I159" s="21" t="e" vm="1">
        <v>#VALUE!</v>
      </c>
      <c r="J159" s="12" t="s">
        <v>35</v>
      </c>
    </row>
    <row r="160" spans="1:10" ht="30" customHeight="1">
      <c r="A160" s="28" t="s">
        <v>77</v>
      </c>
      <c r="B160" s="25" t="s">
        <v>369</v>
      </c>
      <c r="C160" s="19" t="s">
        <v>370</v>
      </c>
      <c r="D160" s="14" t="s">
        <v>371</v>
      </c>
      <c r="E160" s="10" t="str">
        <f>CONCATENATE(Table884[[#This Row],[PLANT (Latin Name)]]," ",Table884[[#This Row],[VARIETY*                                                                        (click to view photo)]])</f>
        <v>Nemesia Nesia Pink Crush™</v>
      </c>
      <c r="F160" s="13"/>
      <c r="G160" s="13" t="e" vm="8">
        <v>#VALUE!</v>
      </c>
      <c r="H160" s="22" t="s">
        <v>372</v>
      </c>
      <c r="I160" s="21" t="e" vm="1">
        <v>#VALUE!</v>
      </c>
      <c r="J160" s="12" t="s">
        <v>35</v>
      </c>
    </row>
    <row r="161" spans="1:10" ht="30" customHeight="1">
      <c r="A161" s="28">
        <v>2025</v>
      </c>
      <c r="B161" s="25" t="s">
        <v>373</v>
      </c>
      <c r="C161" s="19" t="s">
        <v>374</v>
      </c>
      <c r="D161" s="14" t="s">
        <v>375</v>
      </c>
      <c r="E161" s="10" t="str">
        <f>CONCATENATE(Table884[[#This Row],[PLANT (Latin Name)]]," ",Table884[[#This Row],[VARIETY*                                                                        (click to view photo)]])</f>
        <v>Pelargonium Americana White Splash</v>
      </c>
      <c r="F161" s="23"/>
      <c r="G161" s="23" t="s">
        <v>35</v>
      </c>
      <c r="H161" s="22" t="s">
        <v>376</v>
      </c>
      <c r="I161" s="33" t="e" vm="2">
        <v>#VALUE!</v>
      </c>
      <c r="J161" s="12" t="s">
        <v>35</v>
      </c>
    </row>
    <row r="162" spans="1:10" ht="30" customHeight="1">
      <c r="A162" s="28">
        <v>2024</v>
      </c>
      <c r="B162" s="5" t="s">
        <v>373</v>
      </c>
      <c r="C162" s="15" t="s">
        <v>377</v>
      </c>
      <c r="D162" s="27" t="s">
        <v>375</v>
      </c>
      <c r="E162" s="10" t="str">
        <f>CONCATENATE(Table884[[#This Row],[PLANT (Latin Name)]]," ",Table884[[#This Row],[VARIETY*                                                                        (click to view photo)]])</f>
        <v>Pelargonium Caldera™ Lavender Glow</v>
      </c>
      <c r="F162" s="23"/>
      <c r="G162" s="23" t="s">
        <v>35</v>
      </c>
      <c r="H162" s="26" t="s">
        <v>378</v>
      </c>
      <c r="I162" s="21" t="e" vm="5">
        <v>#VALUE!</v>
      </c>
      <c r="J162" s="12" t="s">
        <v>35</v>
      </c>
    </row>
    <row r="163" spans="1:10" ht="30" customHeight="1">
      <c r="A163" s="28">
        <v>2024</v>
      </c>
      <c r="B163" s="5" t="s">
        <v>373</v>
      </c>
      <c r="C163" s="15" t="s">
        <v>379</v>
      </c>
      <c r="D163" s="27" t="s">
        <v>375</v>
      </c>
      <c r="E163" s="10" t="str">
        <f>CONCATENATE(Table884[[#This Row],[PLANT (Latin Name)]]," ",Table884[[#This Row],[VARIETY*                                                                        (click to view photo)]])</f>
        <v>Pelargonium Caldera™ Lavender Salmon</v>
      </c>
      <c r="F163" s="23"/>
      <c r="G163" s="23" t="s">
        <v>35</v>
      </c>
      <c r="H163" s="26" t="s">
        <v>378</v>
      </c>
      <c r="I163" s="21" t="e" vm="5">
        <v>#VALUE!</v>
      </c>
      <c r="J163" s="12" t="s">
        <v>35</v>
      </c>
    </row>
    <row r="164" spans="1:10" ht="30" customHeight="1">
      <c r="A164" s="28">
        <v>2024</v>
      </c>
      <c r="B164" s="5" t="s">
        <v>373</v>
      </c>
      <c r="C164" s="31" t="s">
        <v>380</v>
      </c>
      <c r="D164" s="27" t="s">
        <v>375</v>
      </c>
      <c r="E164" s="10" t="str">
        <f>CONCATENATE(Table884[[#This Row],[PLANT (Latin Name)]]," ",Table884[[#This Row],[VARIETY*                                                                        (click to view photo)]])</f>
        <v>Pelargonium Grace™ Patio Scarlet Kiss</v>
      </c>
      <c r="F164" s="13" t="e" vm="7">
        <v>#VALUE!</v>
      </c>
      <c r="G164" s="23" t="s">
        <v>35</v>
      </c>
      <c r="H164" s="22" t="s">
        <v>381</v>
      </c>
      <c r="I164" s="33" t="e" vm="2">
        <v>#VALUE!</v>
      </c>
      <c r="J164" s="12" t="s">
        <v>35</v>
      </c>
    </row>
    <row r="165" spans="1:10" ht="30" customHeight="1">
      <c r="A165" s="28">
        <v>2025</v>
      </c>
      <c r="B165" s="25" t="s">
        <v>373</v>
      </c>
      <c r="C165" s="19" t="s">
        <v>382</v>
      </c>
      <c r="D165" s="14" t="s">
        <v>375</v>
      </c>
      <c r="E165" s="10" t="str">
        <f>CONCATENATE(Table884[[#This Row],[PLANT (Latin Name)]]," ",Table884[[#This Row],[VARIETY*                                                                        (click to view photo)]])</f>
        <v>Pelargonium Grace™ Pink Splash</v>
      </c>
      <c r="F165" s="23"/>
      <c r="G165" s="23" t="s">
        <v>35</v>
      </c>
      <c r="H165" s="22" t="s">
        <v>383</v>
      </c>
      <c r="I165" s="21" t="e" vm="1">
        <v>#VALUE!</v>
      </c>
      <c r="J165" s="12" t="s">
        <v>35</v>
      </c>
    </row>
    <row r="166" spans="1:10" ht="30" customHeight="1">
      <c r="A166" s="28">
        <v>2024</v>
      </c>
      <c r="B166" s="5" t="s">
        <v>373</v>
      </c>
      <c r="C166" s="31" t="s">
        <v>384</v>
      </c>
      <c r="D166" s="27" t="s">
        <v>375</v>
      </c>
      <c r="E166" s="10" t="str">
        <f>CONCATENATE(Table884[[#This Row],[PLANT (Latin Name)]]," ",Table884[[#This Row],[VARIETY*                                                                        (click to view photo)]])</f>
        <v>Pelargonium Sunrise™ White+Zest</v>
      </c>
      <c r="F166" s="13" t="e" vm="7">
        <v>#VALUE!</v>
      </c>
      <c r="G166" s="23" t="s">
        <v>35</v>
      </c>
      <c r="H166" s="22" t="s">
        <v>64</v>
      </c>
      <c r="I166" s="21" t="e" vm="1">
        <v>#VALUE!</v>
      </c>
      <c r="J166" s="12" t="s">
        <v>35</v>
      </c>
    </row>
    <row r="167" spans="1:10" ht="30" customHeight="1">
      <c r="A167" s="28">
        <v>2024</v>
      </c>
      <c r="B167" s="5" t="s">
        <v>385</v>
      </c>
      <c r="C167" s="31" t="s">
        <v>386</v>
      </c>
      <c r="D167" s="27" t="s">
        <v>387</v>
      </c>
      <c r="E167" s="10" t="str">
        <f>CONCATENATE(Table884[[#This Row],[PLANT (Latin Name)]]," ",Table884[[#This Row],[VARIETY*                                                                        (click to view photo)]])</f>
        <v>Pennisetum First Knight™</v>
      </c>
      <c r="F167" s="23"/>
      <c r="G167" s="23" t="s">
        <v>35</v>
      </c>
      <c r="H167" s="22" t="s">
        <v>388</v>
      </c>
      <c r="I167" s="33" t="e" vm="2">
        <v>#VALUE!</v>
      </c>
      <c r="J167" s="12" t="s">
        <v>35</v>
      </c>
    </row>
    <row r="168" spans="1:10" ht="30" customHeight="1">
      <c r="A168" s="28" t="s">
        <v>106</v>
      </c>
      <c r="B168" s="5" t="s">
        <v>385</v>
      </c>
      <c r="C168" s="15" t="s">
        <v>389</v>
      </c>
      <c r="D168" s="27" t="s">
        <v>390</v>
      </c>
      <c r="E168" s="10" t="str">
        <f>CONCATENATE(Table884[[#This Row],[PLANT (Latin Name)]]," ",Table884[[#This Row],[VARIETY*                                                                        (click to view photo)]])</f>
        <v>Pennisetum Jade Princess</v>
      </c>
      <c r="F168" s="23"/>
      <c r="G168" s="23" t="s">
        <v>35</v>
      </c>
      <c r="H168" s="22" t="s">
        <v>391</v>
      </c>
      <c r="I168" s="33" t="e" vm="2">
        <v>#VALUE!</v>
      </c>
      <c r="J168" s="12" t="e" vm="4">
        <v>#VALUE!</v>
      </c>
    </row>
    <row r="169" spans="1:10" ht="30" customHeight="1">
      <c r="A169" s="28">
        <v>2024</v>
      </c>
      <c r="B169" s="5" t="s">
        <v>385</v>
      </c>
      <c r="C169" s="31" t="s">
        <v>392</v>
      </c>
      <c r="D169" s="27" t="s">
        <v>393</v>
      </c>
      <c r="E169" s="10" t="str">
        <f>CONCATENATE(Table884[[#This Row],[PLANT (Latin Name)]]," ",Table884[[#This Row],[VARIETY*                                                                        (click to view photo)]])</f>
        <v>Pennisetum Regal Princess™</v>
      </c>
      <c r="F169" s="13"/>
      <c r="G169" s="13" t="s">
        <v>35</v>
      </c>
      <c r="H169" s="22" t="s">
        <v>394</v>
      </c>
      <c r="I169" s="33" t="e" vm="2">
        <v>#VALUE!</v>
      </c>
      <c r="J169" s="12" t="s">
        <v>35</v>
      </c>
    </row>
    <row r="170" spans="1:10" ht="30" customHeight="1">
      <c r="A170" s="17" t="s">
        <v>16</v>
      </c>
      <c r="B170" s="16" t="s">
        <v>385</v>
      </c>
      <c r="C170" s="15" t="s">
        <v>395</v>
      </c>
      <c r="D170" s="14" t="s">
        <v>396</v>
      </c>
      <c r="E170" s="10" t="str">
        <f>CONCATENATE(Table884[[#This Row],[PLANT (Latin Name)]]," ",Table884[[#This Row],[VARIETY*                                                                        (click to view photo)]])</f>
        <v>Pennisetum Rubrum</v>
      </c>
      <c r="F170" s="15"/>
      <c r="G170" s="18" t="s">
        <v>35</v>
      </c>
      <c r="H170" s="18" t="s">
        <v>397</v>
      </c>
      <c r="I170" s="35" t="e" vm="2">
        <v>#VALUE!</v>
      </c>
      <c r="J170" s="12" t="e" vm="4">
        <v>#VALUE!</v>
      </c>
    </row>
    <row r="171" spans="1:10" ht="30" customHeight="1">
      <c r="A171" s="17" t="s">
        <v>16</v>
      </c>
      <c r="B171" s="16" t="s">
        <v>385</v>
      </c>
      <c r="C171" s="15" t="s">
        <v>398</v>
      </c>
      <c r="D171" s="14" t="s">
        <v>387</v>
      </c>
      <c r="E171" s="10" t="str">
        <f>CONCATENATE(Table884[[#This Row],[PLANT (Latin Name)]]," ",Table884[[#This Row],[VARIETY*                                                                        (click to view photo)]])</f>
        <v>Pennisetum Vertigo®</v>
      </c>
      <c r="F171" s="15"/>
      <c r="G171" s="18" t="s">
        <v>35</v>
      </c>
      <c r="H171" s="18" t="s">
        <v>399</v>
      </c>
      <c r="I171" s="7" t="e" vm="1">
        <v>#VALUE!</v>
      </c>
      <c r="J171" s="12" t="e" vm="4">
        <v>#VALUE!</v>
      </c>
    </row>
    <row r="172" spans="1:10" ht="30" customHeight="1">
      <c r="A172" s="28">
        <v>2024</v>
      </c>
      <c r="B172" s="5" t="s">
        <v>400</v>
      </c>
      <c r="C172" s="31" t="s">
        <v>401</v>
      </c>
      <c r="D172" s="5" t="s">
        <v>400</v>
      </c>
      <c r="E172" s="10" t="str">
        <f>CONCATENATE(Table884[[#This Row],[PLANT (Latin Name)]]," ",Table884[[#This Row],[VARIETY*                                                                        (click to view photo)]])</f>
        <v>Pentas Graffiti® Appleblossom</v>
      </c>
      <c r="F172" s="13" t="e" vm="7">
        <v>#VALUE!</v>
      </c>
      <c r="G172" s="13" t="s">
        <v>35</v>
      </c>
      <c r="H172" s="26" t="s">
        <v>402</v>
      </c>
      <c r="I172" s="21" t="e" vm="1">
        <v>#VALUE!</v>
      </c>
      <c r="J172" s="12" t="s">
        <v>35</v>
      </c>
    </row>
    <row r="173" spans="1:10" ht="30" customHeight="1">
      <c r="A173" s="28">
        <v>2024</v>
      </c>
      <c r="B173" s="5" t="s">
        <v>400</v>
      </c>
      <c r="C173" s="31" t="s">
        <v>403</v>
      </c>
      <c r="D173" s="5" t="s">
        <v>400</v>
      </c>
      <c r="E173" s="10" t="str">
        <f>CONCATENATE(Table884[[#This Row],[PLANT (Latin Name)]]," ",Table884[[#This Row],[VARIETY*                                                                        (click to view photo)]])</f>
        <v>Pentas Graffiti® Flirty Pink</v>
      </c>
      <c r="F173" s="13" t="e" vm="7">
        <v>#VALUE!</v>
      </c>
      <c r="G173" s="13" t="s">
        <v>35</v>
      </c>
      <c r="H173" s="26" t="s">
        <v>402</v>
      </c>
      <c r="I173" s="21" t="e" vm="1">
        <v>#VALUE!</v>
      </c>
      <c r="J173" s="12" t="s">
        <v>35</v>
      </c>
    </row>
    <row r="174" spans="1:10" ht="30" customHeight="1">
      <c r="A174" s="28">
        <v>2025</v>
      </c>
      <c r="B174" s="5" t="s">
        <v>400</v>
      </c>
      <c r="C174" s="19" t="s">
        <v>404</v>
      </c>
      <c r="D174" s="5" t="s">
        <v>400</v>
      </c>
      <c r="E174" s="10" t="str">
        <f>CONCATENATE(Table884[[#This Row],[PLANT (Latin Name)]]," ",Table884[[#This Row],[VARIETY*                                                                        (click to view photo)]])</f>
        <v>Pentas Graffiti® Neon Plum</v>
      </c>
      <c r="F174" s="13" t="e" vm="7">
        <v>#VALUE!</v>
      </c>
      <c r="G174" s="23" t="s">
        <v>35</v>
      </c>
      <c r="H174" s="22" t="s">
        <v>402</v>
      </c>
      <c r="I174" s="21" t="e" vm="1">
        <v>#VALUE!</v>
      </c>
      <c r="J174" s="12" t="s">
        <v>35</v>
      </c>
    </row>
    <row r="175" spans="1:10" ht="30" customHeight="1">
      <c r="A175" s="28">
        <v>2024</v>
      </c>
      <c r="B175" s="5" t="s">
        <v>400</v>
      </c>
      <c r="C175" s="31" t="s">
        <v>405</v>
      </c>
      <c r="D175" s="5" t="s">
        <v>400</v>
      </c>
      <c r="E175" s="10" t="str">
        <f>CONCATENATE(Table884[[#This Row],[PLANT (Latin Name)]]," ",Table884[[#This Row],[VARIETY*                                                                        (click to view photo)]])</f>
        <v>Pentas Graffiti® True Pink</v>
      </c>
      <c r="F175" s="13" t="e" vm="7">
        <v>#VALUE!</v>
      </c>
      <c r="G175" s="13" t="s">
        <v>35</v>
      </c>
      <c r="H175" s="26" t="s">
        <v>402</v>
      </c>
      <c r="I175" s="21" t="e" vm="1">
        <v>#VALUE!</v>
      </c>
      <c r="J175" s="12" t="s">
        <v>35</v>
      </c>
    </row>
    <row r="176" spans="1:10" ht="30" customHeight="1">
      <c r="A176" s="17" t="s">
        <v>16</v>
      </c>
      <c r="B176" s="5" t="s">
        <v>400</v>
      </c>
      <c r="C176" s="15" t="s">
        <v>406</v>
      </c>
      <c r="D176" s="5" t="s">
        <v>400</v>
      </c>
      <c r="E176" s="10" t="str">
        <f>CONCATENATE(Table884[[#This Row],[PLANT (Latin Name)]]," ",Table884[[#This Row],[VARIETY*                                                                        (click to view photo)]])</f>
        <v>Pentas Northern Lights® Lavender</v>
      </c>
      <c r="F176" s="13" t="e" vm="7">
        <v>#VALUE!</v>
      </c>
      <c r="G176" s="8" t="s">
        <v>35</v>
      </c>
      <c r="H176" s="8" t="s">
        <v>407</v>
      </c>
      <c r="I176" s="7" t="e" vm="1">
        <v>#VALUE!</v>
      </c>
      <c r="J176" s="12" t="e" vm="4">
        <v>#VALUE!</v>
      </c>
    </row>
    <row r="177" spans="1:10" ht="30" customHeight="1">
      <c r="A177" s="28" t="s">
        <v>355</v>
      </c>
      <c r="B177" s="29" t="s">
        <v>408</v>
      </c>
      <c r="C177" s="15" t="s">
        <v>409</v>
      </c>
      <c r="D177" s="27" t="s">
        <v>408</v>
      </c>
      <c r="E177" s="10" t="str">
        <f>CONCATENATE(Table884[[#This Row],[PLANT (Latin Name)]]," ",Table884[[#This Row],[VARIETY*                                                                        (click to view photo)]])</f>
        <v>Petunia Amore® King of Hearts</v>
      </c>
      <c r="F177" s="13" t="e" vm="7">
        <v>#VALUE!</v>
      </c>
      <c r="G177" s="13" t="e" vm="8">
        <v>#VALUE!</v>
      </c>
      <c r="H177" s="26" t="s">
        <v>410</v>
      </c>
      <c r="I177" s="21" t="e" vm="1">
        <v>#VALUE!</v>
      </c>
      <c r="J177" s="12" t="s">
        <v>35</v>
      </c>
    </row>
    <row r="178" spans="1:10" ht="30" customHeight="1">
      <c r="A178" s="17" t="s">
        <v>411</v>
      </c>
      <c r="B178" s="46" t="s">
        <v>408</v>
      </c>
      <c r="C178" s="15" t="s">
        <v>412</v>
      </c>
      <c r="D178" s="14" t="s">
        <v>408</v>
      </c>
      <c r="E178" s="10" t="str">
        <f>CONCATENATE(Table884[[#This Row],[PLANT (Latin Name)]]," ",Table884[[#This Row],[VARIETY*                                                                        (click to view photo)]])</f>
        <v>Petunia Bee's Knees</v>
      </c>
      <c r="F178" s="13" t="e" vm="7">
        <v>#VALUE!</v>
      </c>
      <c r="G178" s="8" t="s">
        <v>35</v>
      </c>
      <c r="H178" s="8" t="s">
        <v>413</v>
      </c>
      <c r="I178" s="7" t="e" vm="1">
        <v>#VALUE!</v>
      </c>
      <c r="J178" s="12" t="e" vm="4">
        <v>#VALUE!</v>
      </c>
    </row>
    <row r="179" spans="1:10" ht="30" customHeight="1">
      <c r="A179" s="28">
        <v>2024</v>
      </c>
      <c r="B179" s="5" t="s">
        <v>408</v>
      </c>
      <c r="C179" s="31" t="s">
        <v>414</v>
      </c>
      <c r="D179" s="27" t="s">
        <v>408</v>
      </c>
      <c r="E179" s="10" t="str">
        <f>CONCATENATE(Table884[[#This Row],[PLANT (Latin Name)]]," ",Table884[[#This Row],[VARIETY*                                                                        (click to view photo)]])</f>
        <v>Petunia Blanket® Purple</v>
      </c>
      <c r="F179" s="13" t="e" vm="7">
        <v>#VALUE!</v>
      </c>
      <c r="G179" s="13" t="s">
        <v>35</v>
      </c>
      <c r="H179" s="43" t="s">
        <v>415</v>
      </c>
      <c r="I179" s="33" t="e" vm="2">
        <v>#VALUE!</v>
      </c>
      <c r="J179" s="12" t="s">
        <v>35</v>
      </c>
    </row>
    <row r="180" spans="1:10" ht="30" customHeight="1">
      <c r="A180" s="28">
        <v>2024</v>
      </c>
      <c r="B180" s="5" t="s">
        <v>408</v>
      </c>
      <c r="C180" s="31" t="s">
        <v>416</v>
      </c>
      <c r="D180" s="27" t="s">
        <v>408</v>
      </c>
      <c r="E180" s="10" t="str">
        <f>CONCATENATE(Table884[[#This Row],[PLANT (Latin Name)]]," ",Table884[[#This Row],[VARIETY*                                                                        (click to view photo)]])</f>
        <v>Petunia Blanket® Silver Surprise</v>
      </c>
      <c r="F180" s="13" t="e" vm="7">
        <v>#VALUE!</v>
      </c>
      <c r="G180" s="13" t="s">
        <v>35</v>
      </c>
      <c r="H180" s="43" t="s">
        <v>415</v>
      </c>
      <c r="I180" s="33" t="e" vm="2">
        <v>#VALUE!</v>
      </c>
      <c r="J180" s="12" t="s">
        <v>35</v>
      </c>
    </row>
    <row r="181" spans="1:10" ht="30" customHeight="1">
      <c r="A181" s="28" t="s">
        <v>355</v>
      </c>
      <c r="B181" s="5" t="s">
        <v>408</v>
      </c>
      <c r="C181" s="15" t="s">
        <v>417</v>
      </c>
      <c r="D181" s="27" t="s">
        <v>408</v>
      </c>
      <c r="E181" s="10" t="str">
        <f>CONCATENATE(Table884[[#This Row],[PLANT (Latin Name)]]," ",Table884[[#This Row],[VARIETY*                                                                        (click to view photo)]])</f>
        <v>Petunia E3 Easy Wave® Red White and Blue Mix</v>
      </c>
      <c r="F181" s="13" t="e" vm="7">
        <v>#VALUE!</v>
      </c>
      <c r="G181" s="13" t="e" vm="8">
        <v>#VALUE!</v>
      </c>
      <c r="H181" s="26" t="s">
        <v>418</v>
      </c>
      <c r="I181" s="21" t="e" vm="1">
        <v>#VALUE!</v>
      </c>
      <c r="J181" s="12" t="s">
        <v>35</v>
      </c>
    </row>
    <row r="182" spans="1:10" ht="30" customHeight="1">
      <c r="A182" s="28" t="s">
        <v>355</v>
      </c>
      <c r="B182" s="5" t="s">
        <v>408</v>
      </c>
      <c r="C182" s="31" t="s">
        <v>419</v>
      </c>
      <c r="D182" s="27" t="s">
        <v>408</v>
      </c>
      <c r="E182" s="10" t="str">
        <f>CONCATENATE(Table884[[#This Row],[PLANT (Latin Name)]]," ",Table884[[#This Row],[VARIETY*                                                                        (click to view photo)]])</f>
        <v>Petunia E3 Easy Wave® Rose Morn</v>
      </c>
      <c r="F182" s="13" t="e" vm="7">
        <v>#VALUE!</v>
      </c>
      <c r="G182" s="13" t="e" vm="8">
        <v>#VALUE!</v>
      </c>
      <c r="H182" s="43" t="s">
        <v>418</v>
      </c>
      <c r="I182" s="21" t="e" vm="1">
        <v>#VALUE!</v>
      </c>
      <c r="J182" s="12" t="s">
        <v>35</v>
      </c>
    </row>
    <row r="183" spans="1:10" ht="30" customHeight="1">
      <c r="A183" s="28" t="s">
        <v>355</v>
      </c>
      <c r="B183" s="5" t="s">
        <v>408</v>
      </c>
      <c r="C183" s="15" t="s">
        <v>420</v>
      </c>
      <c r="D183" s="27" t="s">
        <v>408</v>
      </c>
      <c r="E183" s="10" t="str">
        <f>CONCATENATE(Table884[[#This Row],[PLANT (Latin Name)]]," ",Table884[[#This Row],[VARIETY*                                                                        (click to view photo)]])</f>
        <v>Petunia Easy Wave® Neon Rose</v>
      </c>
      <c r="F183" s="13"/>
      <c r="G183" s="13" t="e" vm="8">
        <v>#VALUE!</v>
      </c>
      <c r="H183" s="34" t="s">
        <v>421</v>
      </c>
      <c r="I183" s="21" t="e" vm="1">
        <v>#VALUE!</v>
      </c>
      <c r="J183" s="12" t="s">
        <v>35</v>
      </c>
    </row>
    <row r="184" spans="1:10" ht="30" customHeight="1">
      <c r="A184" s="28">
        <v>2024</v>
      </c>
      <c r="B184" s="5" t="s">
        <v>408</v>
      </c>
      <c r="C184" s="31" t="s">
        <v>422</v>
      </c>
      <c r="D184" s="27" t="s">
        <v>408</v>
      </c>
      <c r="E184" s="10" t="str">
        <f>CONCATENATE(Table884[[#This Row],[PLANT (Latin Name)]]," ",Table884[[#This Row],[VARIETY*                                                                        (click to view photo)]])</f>
        <v>Petunia Easy Wave® Rose</v>
      </c>
      <c r="F184" s="13"/>
      <c r="G184" s="13" t="s">
        <v>35</v>
      </c>
      <c r="H184" s="43" t="s">
        <v>421</v>
      </c>
      <c r="I184" s="21" t="e" vm="1">
        <v>#VALUE!</v>
      </c>
      <c r="J184" s="12" t="s">
        <v>35</v>
      </c>
    </row>
    <row r="185" spans="1:10" ht="30" customHeight="1">
      <c r="A185" s="28">
        <v>2024</v>
      </c>
      <c r="B185" s="5" t="s">
        <v>408</v>
      </c>
      <c r="C185" s="31" t="s">
        <v>423</v>
      </c>
      <c r="D185" s="27" t="s">
        <v>408</v>
      </c>
      <c r="E185" s="10" t="str">
        <f>CONCATENATE(Table884[[#This Row],[PLANT (Latin Name)]]," ",Table884[[#This Row],[VARIETY*                                                                        (click to view photo)]])</f>
        <v>Petunia Itsy™ Pink</v>
      </c>
      <c r="F185" s="13"/>
      <c r="G185" s="13" t="s">
        <v>35</v>
      </c>
      <c r="H185" s="34" t="s">
        <v>424</v>
      </c>
      <c r="I185" s="21" t="e" vm="1">
        <v>#VALUE!</v>
      </c>
      <c r="J185" s="12" t="s">
        <v>35</v>
      </c>
    </row>
    <row r="186" spans="1:10" ht="30" customHeight="1">
      <c r="A186" s="28" t="s">
        <v>77</v>
      </c>
      <c r="B186" s="25" t="s">
        <v>408</v>
      </c>
      <c r="C186" s="19" t="s">
        <v>425</v>
      </c>
      <c r="D186" s="14" t="s">
        <v>426</v>
      </c>
      <c r="E186" s="10" t="str">
        <f>CONCATENATE(Table884[[#This Row],[PLANT (Latin Name)]]," ",Table884[[#This Row],[VARIETY*                                                                        (click to view photo)]])</f>
        <v>Petunia Painted Love Purple</v>
      </c>
      <c r="F186" s="23"/>
      <c r="G186" s="13" t="e" vm="8">
        <v>#VALUE!</v>
      </c>
      <c r="H186" s="22" t="s">
        <v>81</v>
      </c>
      <c r="I186" s="21" t="e" vm="1">
        <v>#VALUE!</v>
      </c>
      <c r="J186" s="12" t="s">
        <v>35</v>
      </c>
    </row>
    <row r="187" spans="1:10" ht="30" customHeight="1">
      <c r="A187" s="28">
        <v>2024</v>
      </c>
      <c r="B187" s="5" t="s">
        <v>408</v>
      </c>
      <c r="C187" s="31" t="s">
        <v>427</v>
      </c>
      <c r="D187" s="27" t="s">
        <v>408</v>
      </c>
      <c r="E187" s="10" t="str">
        <f>CONCATENATE(Table884[[#This Row],[PLANT (Latin Name)]]," ",Table884[[#This Row],[VARIETY*                                                                        (click to view photo)]])</f>
        <v>Petunia Supertunia Mini Vista® Plum Veined</v>
      </c>
      <c r="F187" s="13" t="e" vm="7">
        <v>#VALUE!</v>
      </c>
      <c r="G187" s="13" t="s">
        <v>35</v>
      </c>
      <c r="H187" s="34" t="s">
        <v>428</v>
      </c>
      <c r="I187" s="33" t="e" vm="2">
        <v>#VALUE!</v>
      </c>
      <c r="J187" s="12" t="s">
        <v>35</v>
      </c>
    </row>
    <row r="188" spans="1:10" ht="30" customHeight="1">
      <c r="A188" s="47" t="s">
        <v>125</v>
      </c>
      <c r="B188" s="25" t="s">
        <v>408</v>
      </c>
      <c r="C188" s="19" t="s">
        <v>429</v>
      </c>
      <c r="D188" s="14" t="s">
        <v>426</v>
      </c>
      <c r="E188" s="10" t="str">
        <f>CONCATENATE(Table884[[#This Row],[PLANT (Latin Name)]]," ",Table884[[#This Row],[VARIETY*                                                                        (click to view photo)]])</f>
        <v>Petunia Supertunia Mini Vista® Yellow</v>
      </c>
      <c r="F188" s="23"/>
      <c r="G188" s="23" t="s">
        <v>35</v>
      </c>
      <c r="H188" s="22" t="s">
        <v>430</v>
      </c>
      <c r="I188" s="21" t="e" vm="1">
        <v>#VALUE!</v>
      </c>
      <c r="J188" s="12" t="e" vm="4">
        <v>#VALUE!</v>
      </c>
    </row>
    <row r="189" spans="1:10" ht="30" customHeight="1">
      <c r="A189" s="17" t="s">
        <v>16</v>
      </c>
      <c r="B189" s="16" t="s">
        <v>408</v>
      </c>
      <c r="C189" s="15" t="s">
        <v>431</v>
      </c>
      <c r="D189" s="14" t="s">
        <v>408</v>
      </c>
      <c r="E189" s="10" t="str">
        <f>CONCATENATE(Table884[[#This Row],[PLANT (Latin Name)]]," ",Table884[[#This Row],[VARIETY*                                                                        (click to view photo)]])</f>
        <v>Petunia Supertunia Vista® Bubblegum®</v>
      </c>
      <c r="F189" s="15"/>
      <c r="G189" s="8" t="s">
        <v>35</v>
      </c>
      <c r="H189" s="8" t="s">
        <v>432</v>
      </c>
      <c r="I189" s="35" t="e" vm="2">
        <v>#VALUE!</v>
      </c>
      <c r="J189" s="12" t="e" vm="4">
        <v>#VALUE!</v>
      </c>
    </row>
    <row r="190" spans="1:10" ht="30" customHeight="1">
      <c r="A190" s="28">
        <v>2024</v>
      </c>
      <c r="B190" s="5" t="s">
        <v>408</v>
      </c>
      <c r="C190" s="31" t="s">
        <v>433</v>
      </c>
      <c r="D190" s="27" t="s">
        <v>408</v>
      </c>
      <c r="E190" s="10" t="str">
        <f>CONCATENATE(Table884[[#This Row],[PLANT (Latin Name)]]," ",Table884[[#This Row],[VARIETY*                                                                        (click to view photo)]])</f>
        <v>Petunia Supertunia Vista® Jazzberry®</v>
      </c>
      <c r="F190" s="13"/>
      <c r="G190" s="13" t="s">
        <v>35</v>
      </c>
      <c r="H190" s="26" t="s">
        <v>432</v>
      </c>
      <c r="I190" s="21" t="e" vm="1">
        <v>#VALUE!</v>
      </c>
      <c r="J190" s="12" t="s">
        <v>35</v>
      </c>
    </row>
    <row r="191" spans="1:10" ht="30" customHeight="1">
      <c r="A191" s="28" t="s">
        <v>434</v>
      </c>
      <c r="B191" s="46" t="s">
        <v>408</v>
      </c>
      <c r="C191" s="45" t="s">
        <v>435</v>
      </c>
      <c r="D191" s="14" t="s">
        <v>408</v>
      </c>
      <c r="E191" s="10" t="str">
        <f>CONCATENATE(Table884[[#This Row],[PLANT (Latin Name)]]," ",Table884[[#This Row],[VARIETY*                                                                        (click to view photo)]])</f>
        <v>Petunia Supertunia Vista® Silverberry</v>
      </c>
      <c r="F191" s="13"/>
      <c r="G191" s="8" t="s">
        <v>35</v>
      </c>
      <c r="H191" s="8" t="s">
        <v>432</v>
      </c>
      <c r="I191" s="7" t="e" vm="1">
        <v>#VALUE!</v>
      </c>
      <c r="J191" s="12" t="e" vm="4">
        <v>#VALUE!</v>
      </c>
    </row>
    <row r="192" spans="1:10" ht="30" customHeight="1">
      <c r="A192" s="28">
        <v>2024</v>
      </c>
      <c r="B192" s="5" t="s">
        <v>408</v>
      </c>
      <c r="C192" s="31" t="s">
        <v>436</v>
      </c>
      <c r="D192" s="27" t="s">
        <v>408</v>
      </c>
      <c r="E192" s="10" t="str">
        <f>CONCATENATE(Table884[[#This Row],[PLANT (Latin Name)]]," ",Table884[[#This Row],[VARIETY*                                                                        (click to view photo)]])</f>
        <v>Petunia Supertunia Vista® Snowdrift™</v>
      </c>
      <c r="F192" s="13"/>
      <c r="G192" s="13" t="s">
        <v>35</v>
      </c>
      <c r="H192" s="26" t="s">
        <v>432</v>
      </c>
      <c r="I192" s="21" t="e" vm="1">
        <v>#VALUE!</v>
      </c>
      <c r="J192" s="12" t="s">
        <v>35</v>
      </c>
    </row>
    <row r="193" spans="1:11" ht="30" customHeight="1">
      <c r="A193" s="28">
        <v>2024</v>
      </c>
      <c r="B193" s="29" t="s">
        <v>408</v>
      </c>
      <c r="C193" s="15" t="s">
        <v>437</v>
      </c>
      <c r="D193" s="27" t="s">
        <v>408</v>
      </c>
      <c r="E193" s="10" t="str">
        <f>CONCATENATE(Table884[[#This Row],[PLANT (Latin Name)]]," ",Table884[[#This Row],[VARIETY*                                                                        (click to view photo)]])</f>
        <v>Petunia Surfinia Sumo® Glacial Pink</v>
      </c>
      <c r="F193" s="13"/>
      <c r="G193" s="23" t="s">
        <v>35</v>
      </c>
      <c r="H193" s="22" t="s">
        <v>438</v>
      </c>
      <c r="I193" s="33" t="e" vm="2">
        <v>#VALUE!</v>
      </c>
      <c r="J193" s="12" t="s">
        <v>35</v>
      </c>
    </row>
    <row r="194" spans="1:11" ht="30" customHeight="1">
      <c r="A194" s="28" t="s">
        <v>355</v>
      </c>
      <c r="B194" s="29" t="s">
        <v>408</v>
      </c>
      <c r="C194" s="15" t="s">
        <v>439</v>
      </c>
      <c r="D194" s="27" t="s">
        <v>408</v>
      </c>
      <c r="E194" s="10" t="str">
        <f>CONCATENATE(Table884[[#This Row],[PLANT (Latin Name)]]," ",Table884[[#This Row],[VARIETY*                                                                        (click to view photo)]])</f>
        <v>Petunia Surfinia® Trailing Heartbeat</v>
      </c>
      <c r="F194" s="23"/>
      <c r="G194" s="13" t="e" vm="8">
        <v>#VALUE!</v>
      </c>
      <c r="H194" s="26" t="s">
        <v>440</v>
      </c>
      <c r="I194" s="33" t="e" vm="2">
        <v>#VALUE!</v>
      </c>
      <c r="J194" s="12" t="s">
        <v>35</v>
      </c>
    </row>
    <row r="195" spans="1:11" ht="30" customHeight="1">
      <c r="A195" s="28" t="s">
        <v>355</v>
      </c>
      <c r="B195" s="29" t="s">
        <v>408</v>
      </c>
      <c r="C195" s="15" t="s">
        <v>441</v>
      </c>
      <c r="D195" s="27" t="s">
        <v>408</v>
      </c>
      <c r="E195" s="10" t="str">
        <f>CONCATENATE(Table884[[#This Row],[PLANT (Latin Name)]]," ",Table884[[#This Row],[VARIETY*                                                                        (click to view photo)]])</f>
        <v>Petunia Surfinia® Trailing Purple Heart</v>
      </c>
      <c r="F195" s="23"/>
      <c r="G195" s="13" t="e" vm="8">
        <v>#VALUE!</v>
      </c>
      <c r="H195" s="26" t="s">
        <v>440</v>
      </c>
      <c r="I195" s="33" t="e" vm="2">
        <v>#VALUE!</v>
      </c>
      <c r="J195" s="12" t="s">
        <v>35</v>
      </c>
    </row>
    <row r="196" spans="1:11" ht="30" customHeight="1">
      <c r="A196" s="28">
        <v>2024</v>
      </c>
      <c r="B196" s="29" t="s">
        <v>442</v>
      </c>
      <c r="C196" s="15" t="s">
        <v>443</v>
      </c>
      <c r="D196" s="44" t="s">
        <v>444</v>
      </c>
      <c r="E196" s="10" t="str">
        <f>CONCATENATE(Table884[[#This Row],[PLANT (Latin Name)]]," ",Table884[[#This Row],[VARIETY*                                                                        (click to view photo)]])</f>
        <v>Portulaca ColorBlast™ Pink Lady</v>
      </c>
      <c r="F196" s="13" t="e" vm="7">
        <v>#VALUE!</v>
      </c>
      <c r="G196" s="23" t="s">
        <v>35</v>
      </c>
      <c r="H196" s="22" t="s">
        <v>445</v>
      </c>
      <c r="I196" s="21" t="e" vm="1">
        <v>#VALUE!</v>
      </c>
      <c r="J196" s="12" t="s">
        <v>35</v>
      </c>
    </row>
    <row r="197" spans="1:11" ht="30" customHeight="1">
      <c r="A197" s="28">
        <v>2024</v>
      </c>
      <c r="B197" s="5" t="s">
        <v>446</v>
      </c>
      <c r="C197" s="31" t="s">
        <v>447</v>
      </c>
      <c r="D197" s="27" t="s">
        <v>448</v>
      </c>
      <c r="E197" s="10" t="str">
        <f>CONCATENATE(Table884[[#This Row],[PLANT (Latin Name)]]," ",Table884[[#This Row],[VARIETY*                                                                        (click to view photo)]])</f>
        <v>Rudbeckia Sunbeckia® Graffiti 16-20 Scarlet</v>
      </c>
      <c r="F197" s="13" t="e" vm="7">
        <v>#VALUE!</v>
      </c>
      <c r="G197" s="32" t="s">
        <v>35</v>
      </c>
      <c r="H197" s="34" t="s">
        <v>449</v>
      </c>
      <c r="I197" s="21" t="e" vm="1">
        <v>#VALUE!</v>
      </c>
      <c r="J197" s="12" t="s">
        <v>35</v>
      </c>
    </row>
    <row r="198" spans="1:11" ht="30" customHeight="1">
      <c r="A198" s="28">
        <v>2024</v>
      </c>
      <c r="B198" s="5" t="s">
        <v>446</v>
      </c>
      <c r="C198" s="31" t="s">
        <v>450</v>
      </c>
      <c r="D198" s="27" t="s">
        <v>448</v>
      </c>
      <c r="E198" s="10" t="str">
        <f>CONCATENATE(Table884[[#This Row],[PLANT (Latin Name)]]," ",Table884[[#This Row],[VARIETY*                                                                        (click to view photo)]])</f>
        <v>Rudbeckia Sunbeckia® Graffiti Caramel</v>
      </c>
      <c r="F198" s="13"/>
      <c r="G198" s="13" t="s">
        <v>35</v>
      </c>
      <c r="H198" s="34" t="s">
        <v>449</v>
      </c>
      <c r="I198" s="21" t="e" vm="1">
        <v>#VALUE!</v>
      </c>
      <c r="J198" s="12" t="s">
        <v>35</v>
      </c>
    </row>
    <row r="199" spans="1:11" ht="30" customHeight="1">
      <c r="A199" s="28">
        <v>2024</v>
      </c>
      <c r="B199" s="5" t="s">
        <v>446</v>
      </c>
      <c r="C199" s="31" t="s">
        <v>451</v>
      </c>
      <c r="D199" s="27" t="s">
        <v>448</v>
      </c>
      <c r="E199" s="10" t="str">
        <f>CONCATENATE(Table884[[#This Row],[PLANT (Latin Name)]]," ",Table884[[#This Row],[VARIETY*                                                                        (click to view photo)]])</f>
        <v>Rudbeckia Sunbeckia® Luna</v>
      </c>
      <c r="F199" s="13" t="e" vm="7">
        <v>#VALUE!</v>
      </c>
      <c r="G199" s="13" t="s">
        <v>35</v>
      </c>
      <c r="H199" s="34" t="s">
        <v>452</v>
      </c>
      <c r="I199" s="21" t="e" vm="1">
        <v>#VALUE!</v>
      </c>
      <c r="J199" s="12" t="s">
        <v>35</v>
      </c>
    </row>
    <row r="200" spans="1:11" ht="30" customHeight="1">
      <c r="A200" s="28">
        <v>2024</v>
      </c>
      <c r="B200" s="5" t="s">
        <v>446</v>
      </c>
      <c r="C200" s="31" t="s">
        <v>453</v>
      </c>
      <c r="D200" s="27" t="s">
        <v>448</v>
      </c>
      <c r="E200" s="10" t="str">
        <f>CONCATENATE(Table884[[#This Row],[PLANT (Latin Name)]]," ",Table884[[#This Row],[VARIETY*                                                                        (click to view photo)]])</f>
        <v>Rudbeckia Sunbeckia® Marilyn</v>
      </c>
      <c r="F200" s="13" t="e" vm="7">
        <v>#VALUE!</v>
      </c>
      <c r="G200" s="13" t="s">
        <v>35</v>
      </c>
      <c r="H200" s="34" t="s">
        <v>454</v>
      </c>
      <c r="I200" s="21" t="e" vm="1">
        <v>#VALUE!</v>
      </c>
      <c r="J200" s="12" t="s">
        <v>35</v>
      </c>
    </row>
    <row r="201" spans="1:11" ht="30" customHeight="1">
      <c r="A201" s="28">
        <v>2024</v>
      </c>
      <c r="B201" s="5" t="s">
        <v>455</v>
      </c>
      <c r="C201" s="31" t="s">
        <v>456</v>
      </c>
      <c r="D201" s="27" t="s">
        <v>455</v>
      </c>
      <c r="E201" s="10" t="str">
        <f>CONCATENATE(Table884[[#This Row],[PLANT (Latin Name)]]," ",Table884[[#This Row],[VARIETY*                                                                        (click to view photo)]])</f>
        <v>Salvia Cathedral® Blue Bicolor</v>
      </c>
      <c r="F201" s="13" t="e" vm="7">
        <v>#VALUE!</v>
      </c>
      <c r="G201" s="13" t="s">
        <v>35</v>
      </c>
      <c r="H201" s="26" t="s">
        <v>457</v>
      </c>
      <c r="I201" s="21" t="e" vm="1">
        <v>#VALUE!</v>
      </c>
      <c r="J201" s="12" t="s">
        <v>35</v>
      </c>
    </row>
    <row r="202" spans="1:11" ht="30" customHeight="1">
      <c r="A202" s="28">
        <v>2025</v>
      </c>
      <c r="B202" s="25" t="s">
        <v>455</v>
      </c>
      <c r="C202" s="19" t="s">
        <v>458</v>
      </c>
      <c r="D202" s="14" t="s">
        <v>459</v>
      </c>
      <c r="E202" s="10" t="str">
        <f>CONCATENATE(Table884[[#This Row],[PLANT (Latin Name)]]," ",Table884[[#This Row],[VARIETY*                                                                        (click to view photo)]])</f>
        <v>Salvia Cathedral® Sky Blue</v>
      </c>
      <c r="F202" s="13" t="e" vm="7">
        <v>#VALUE!</v>
      </c>
      <c r="G202" s="23" t="s">
        <v>35</v>
      </c>
      <c r="H202" s="22" t="s">
        <v>457</v>
      </c>
      <c r="I202" s="21" t="e" vm="1">
        <v>#VALUE!</v>
      </c>
      <c r="J202" s="12" t="s">
        <v>35</v>
      </c>
      <c r="K202" s="30"/>
    </row>
    <row r="203" spans="1:11" ht="30" customHeight="1">
      <c r="A203" s="17" t="s">
        <v>16</v>
      </c>
      <c r="B203" s="16" t="s">
        <v>455</v>
      </c>
      <c r="C203" s="15" t="s">
        <v>460</v>
      </c>
      <c r="D203" s="14" t="s">
        <v>461</v>
      </c>
      <c r="E203" s="10" t="str">
        <f>CONCATENATE(Table884[[#This Row],[PLANT (Latin Name)]]," ",Table884[[#This Row],[VARIETY*                                                                        (click to view photo)]])</f>
        <v>Salvia Golden Delicious</v>
      </c>
      <c r="F203" s="13" t="e" vm="7">
        <v>#VALUE!</v>
      </c>
      <c r="G203" s="8" t="s">
        <v>35</v>
      </c>
      <c r="H203" s="8" t="s">
        <v>462</v>
      </c>
      <c r="I203" s="35" t="e" vm="2">
        <v>#VALUE!</v>
      </c>
      <c r="J203" s="12" t="e" vm="4">
        <v>#VALUE!</v>
      </c>
    </row>
    <row r="204" spans="1:11" ht="30" customHeight="1">
      <c r="A204" s="28">
        <v>2025</v>
      </c>
      <c r="B204" s="25" t="s">
        <v>455</v>
      </c>
      <c r="C204" s="19" t="s">
        <v>463</v>
      </c>
      <c r="D204" s="14" t="s">
        <v>464</v>
      </c>
      <c r="E204" s="10" t="str">
        <f>CONCATENATE(Table884[[#This Row],[PLANT (Latin Name)]]," ",Table884[[#This Row],[VARIETY*                                                                        (click to view photo)]])</f>
        <v>Salvia Grandstand™ Candy Apple</v>
      </c>
      <c r="F204" s="13" t="e" vm="7">
        <v>#VALUE!</v>
      </c>
      <c r="G204" s="23" t="s">
        <v>35</v>
      </c>
      <c r="H204" s="22" t="s">
        <v>465</v>
      </c>
      <c r="I204" s="33" t="e" vm="2">
        <v>#VALUE!</v>
      </c>
      <c r="J204" s="12" t="s">
        <v>35</v>
      </c>
      <c r="K204" s="30"/>
    </row>
    <row r="205" spans="1:11" ht="30" customHeight="1">
      <c r="A205" s="28">
        <v>2025</v>
      </c>
      <c r="B205" s="25" t="s">
        <v>455</v>
      </c>
      <c r="C205" s="19" t="s">
        <v>466</v>
      </c>
      <c r="D205" s="14" t="s">
        <v>464</v>
      </c>
      <c r="E205" s="10" t="str">
        <f>CONCATENATE(Table884[[#This Row],[PLANT (Latin Name)]]," ",Table884[[#This Row],[VARIETY*                                                                        (click to view photo)]])</f>
        <v>Salvia Grandstand™ Purple</v>
      </c>
      <c r="F205" s="13" t="e" vm="7">
        <v>#VALUE!</v>
      </c>
      <c r="G205" s="23" t="s">
        <v>35</v>
      </c>
      <c r="H205" s="22" t="s">
        <v>465</v>
      </c>
      <c r="I205" s="33" t="e" vm="2">
        <v>#VALUE!</v>
      </c>
      <c r="J205" s="12" t="s">
        <v>35</v>
      </c>
      <c r="K205" s="30"/>
    </row>
    <row r="206" spans="1:11" ht="30" customHeight="1">
      <c r="A206" s="28">
        <v>2024</v>
      </c>
      <c r="B206" s="5" t="s">
        <v>455</v>
      </c>
      <c r="C206" s="31" t="s">
        <v>467</v>
      </c>
      <c r="D206" s="14" t="s">
        <v>464</v>
      </c>
      <c r="E206" s="10" t="str">
        <f>CONCATENATE(Table884[[#This Row],[PLANT (Latin Name)]]," ",Table884[[#This Row],[VARIETY*                                                                        (click to view photo)]])</f>
        <v>Salvia Grandstand™ Red Lipstick Pink</v>
      </c>
      <c r="F206" s="13" t="e" vm="7">
        <v>#VALUE!</v>
      </c>
      <c r="G206" s="13" t="s">
        <v>35</v>
      </c>
      <c r="H206" s="26" t="s">
        <v>468</v>
      </c>
      <c r="I206" s="21" t="e" vm="1">
        <v>#VALUE!</v>
      </c>
      <c r="J206" s="12" t="s">
        <v>35</v>
      </c>
    </row>
    <row r="207" spans="1:11" ht="30" customHeight="1">
      <c r="A207" s="28">
        <v>2024</v>
      </c>
      <c r="B207" s="5" t="s">
        <v>455</v>
      </c>
      <c r="C207" s="31" t="s">
        <v>469</v>
      </c>
      <c r="D207" s="27" t="s">
        <v>470</v>
      </c>
      <c r="E207" s="10" t="str">
        <f>CONCATENATE(Table884[[#This Row],[PLANT (Latin Name)]]," ",Table884[[#This Row],[VARIETY*                                                                        (click to view photo)]])</f>
        <v>Salvia Rockin'® Blue Suede Shoes™</v>
      </c>
      <c r="F207" s="13" t="e" vm="7">
        <v>#VALUE!</v>
      </c>
      <c r="G207" s="13" t="s">
        <v>35</v>
      </c>
      <c r="H207" s="43" t="s">
        <v>471</v>
      </c>
      <c r="I207" s="33" t="e" vm="2">
        <v>#VALUE!</v>
      </c>
      <c r="J207" s="12" t="s">
        <v>35</v>
      </c>
    </row>
    <row r="208" spans="1:11" ht="30" customHeight="1">
      <c r="A208" s="28">
        <v>2024</v>
      </c>
      <c r="B208" s="5" t="s">
        <v>455</v>
      </c>
      <c r="C208" s="31" t="s">
        <v>472</v>
      </c>
      <c r="D208" s="27" t="s">
        <v>470</v>
      </c>
      <c r="E208" s="10" t="str">
        <f>CONCATENATE(Table884[[#This Row],[PLANT (Latin Name)]]," ",Table884[[#This Row],[VARIETY*                                                                        (click to view photo)]])</f>
        <v>Salvia Salgoon® Lake Onega Imp</v>
      </c>
      <c r="F208" s="13" t="e" vm="7">
        <v>#VALUE!</v>
      </c>
      <c r="G208" s="40" t="s">
        <v>35</v>
      </c>
      <c r="H208" s="42" t="s">
        <v>473</v>
      </c>
      <c r="I208" s="21" t="e" vm="1">
        <v>#VALUE!</v>
      </c>
      <c r="J208" s="12" t="s">
        <v>35</v>
      </c>
    </row>
    <row r="209" spans="1:11" ht="30" customHeight="1">
      <c r="A209" s="28" t="s">
        <v>106</v>
      </c>
      <c r="B209" s="5" t="s">
        <v>455</v>
      </c>
      <c r="C209" s="31" t="s">
        <v>474</v>
      </c>
      <c r="D209" s="27" t="s">
        <v>475</v>
      </c>
      <c r="E209" s="10" t="str">
        <f>CONCATENATE(Table884[[#This Row],[PLANT (Latin Name)]]," ",Table884[[#This Row],[VARIETY*                                                                        (click to view photo)]])</f>
        <v>Salvia Skyscraper™ Orange</v>
      </c>
      <c r="F209" s="13" t="e" vm="7">
        <v>#VALUE!</v>
      </c>
      <c r="G209" s="40" t="s">
        <v>35</v>
      </c>
      <c r="H209" s="39" t="s">
        <v>476</v>
      </c>
      <c r="I209" s="33" t="e" vm="2">
        <v>#VALUE!</v>
      </c>
      <c r="J209" s="12" t="e" vm="4">
        <v>#VALUE!</v>
      </c>
    </row>
    <row r="210" spans="1:11" ht="30" customHeight="1">
      <c r="A210" s="28" t="s">
        <v>106</v>
      </c>
      <c r="B210" s="5" t="s">
        <v>455</v>
      </c>
      <c r="C210" s="31" t="s">
        <v>477</v>
      </c>
      <c r="D210" s="27" t="s">
        <v>475</v>
      </c>
      <c r="E210" s="10" t="str">
        <f>CONCATENATE(Table884[[#This Row],[PLANT (Latin Name)]]," ",Table884[[#This Row],[VARIETY*                                                                        (click to view photo)]])</f>
        <v>Salvia Unplugged® Pink</v>
      </c>
      <c r="F210" s="13" t="e" vm="7">
        <v>#VALUE!</v>
      </c>
      <c r="G210" s="13" t="s">
        <v>35</v>
      </c>
      <c r="H210" s="26" t="s">
        <v>478</v>
      </c>
      <c r="I210" s="33" t="e" vm="2">
        <v>#VALUE!</v>
      </c>
      <c r="J210" s="12" t="e" vm="4">
        <v>#VALUE!</v>
      </c>
    </row>
    <row r="211" spans="1:11" ht="30" customHeight="1">
      <c r="A211" s="28">
        <v>2024</v>
      </c>
      <c r="B211" s="5" t="s">
        <v>455</v>
      </c>
      <c r="C211" s="41" t="s">
        <v>479</v>
      </c>
      <c r="D211" s="27" t="s">
        <v>480</v>
      </c>
      <c r="E211" s="10" t="str">
        <f>CONCATENATE(Table884[[#This Row],[PLANT (Latin Name)]]," ",Table884[[#This Row],[VARIETY*                                                                        (click to view photo)]])</f>
        <v>Salvia Unplugged® So Blue™</v>
      </c>
      <c r="F211" s="13" t="e" vm="7">
        <v>#VALUE!</v>
      </c>
      <c r="G211" s="13" t="s">
        <v>35</v>
      </c>
      <c r="H211" s="26" t="s">
        <v>481</v>
      </c>
      <c r="I211" s="33" t="e" vm="2">
        <v>#VALUE!</v>
      </c>
      <c r="J211" s="12" t="s">
        <v>35</v>
      </c>
    </row>
    <row r="212" spans="1:11" ht="30" customHeight="1">
      <c r="A212" s="17" t="s">
        <v>16</v>
      </c>
      <c r="B212" s="16" t="s">
        <v>459</v>
      </c>
      <c r="C212" s="15" t="s">
        <v>482</v>
      </c>
      <c r="D212" s="27" t="s">
        <v>480</v>
      </c>
      <c r="E212" s="10" t="str">
        <f>CONCATENATE(Table884[[#This Row],[PLANT (Latin Name)]]," ",Table884[[#This Row],[VARIETY*                                                                        (click to view photo)]])</f>
        <v>Salvia  Mystic Spires Blue</v>
      </c>
      <c r="F212" s="13" t="e" vm="7">
        <v>#VALUE!</v>
      </c>
      <c r="G212" s="8" t="s">
        <v>35</v>
      </c>
      <c r="H212" s="8" t="s">
        <v>483</v>
      </c>
      <c r="I212" s="7" t="e" vm="1">
        <v>#VALUE!</v>
      </c>
      <c r="J212" s="12" t="e" vm="4">
        <v>#VALUE!</v>
      </c>
    </row>
    <row r="213" spans="1:11" ht="30" customHeight="1">
      <c r="A213" s="28">
        <v>2024</v>
      </c>
      <c r="B213" s="5" t="s">
        <v>484</v>
      </c>
      <c r="C213" s="37" t="s">
        <v>485</v>
      </c>
      <c r="D213" s="27" t="s">
        <v>486</v>
      </c>
      <c r="E213" s="10" t="str">
        <f>CONCATENATE(Table884[[#This Row],[PLANT (Latin Name)]]," ",Table884[[#This Row],[VARIETY*                                                                        (click to view photo)]])</f>
        <v>Scaevola Bombay® Compact Dark Blue</v>
      </c>
      <c r="F213" s="13" t="e" vm="7">
        <v>#VALUE!</v>
      </c>
      <c r="G213" s="13" t="s">
        <v>35</v>
      </c>
      <c r="H213" s="34" t="s">
        <v>487</v>
      </c>
      <c r="I213" s="21" t="e" vm="1">
        <v>#VALUE!</v>
      </c>
      <c r="J213" s="12" t="s">
        <v>35</v>
      </c>
    </row>
    <row r="214" spans="1:11" ht="30" customHeight="1">
      <c r="A214" s="28">
        <v>2024</v>
      </c>
      <c r="B214" s="5" t="s">
        <v>484</v>
      </c>
      <c r="C214" s="37" t="s">
        <v>488</v>
      </c>
      <c r="D214" s="27" t="s">
        <v>486</v>
      </c>
      <c r="E214" s="10" t="str">
        <f>CONCATENATE(Table884[[#This Row],[PLANT (Latin Name)]]," ",Table884[[#This Row],[VARIETY*                                                                        (click to view photo)]])</f>
        <v>Scaevola Bombay® Platinum</v>
      </c>
      <c r="F214" s="13" t="e" vm="7">
        <v>#VALUE!</v>
      </c>
      <c r="G214" s="13" t="s">
        <v>35</v>
      </c>
      <c r="H214" s="34" t="s">
        <v>487</v>
      </c>
      <c r="I214" s="21" t="e" vm="1">
        <v>#VALUE!</v>
      </c>
      <c r="J214" s="12" t="s">
        <v>35</v>
      </c>
    </row>
    <row r="215" spans="1:11" ht="30" customHeight="1">
      <c r="A215" s="28">
        <v>2025</v>
      </c>
      <c r="B215" s="25" t="s">
        <v>484</v>
      </c>
      <c r="C215" s="19" t="s">
        <v>489</v>
      </c>
      <c r="D215" s="14" t="s">
        <v>486</v>
      </c>
      <c r="E215" s="10" t="str">
        <f>CONCATENATE(Table884[[#This Row],[PLANT (Latin Name)]]," ",Table884[[#This Row],[VARIETY*                                                                        (click to view photo)]])</f>
        <v>Scaevola Fanatix™ Pink</v>
      </c>
      <c r="F215" s="23"/>
      <c r="G215" s="23" t="s">
        <v>35</v>
      </c>
      <c r="H215" s="22" t="s">
        <v>490</v>
      </c>
      <c r="I215" s="21" t="e" vm="1">
        <v>#VALUE!</v>
      </c>
      <c r="J215" s="12" t="s">
        <v>35</v>
      </c>
    </row>
    <row r="216" spans="1:11" ht="30" customHeight="1">
      <c r="A216" s="28">
        <v>2024</v>
      </c>
      <c r="B216" s="5" t="s">
        <v>484</v>
      </c>
      <c r="C216" s="37" t="s">
        <v>491</v>
      </c>
      <c r="D216" s="27" t="s">
        <v>486</v>
      </c>
      <c r="E216" s="10" t="str">
        <f>CONCATENATE(Table884[[#This Row],[PLANT (Latin Name)]]," ",Table884[[#This Row],[VARIETY*                                                                        (click to view photo)]])</f>
        <v>Scaevola Whirlwind® Blue</v>
      </c>
      <c r="F216" s="38"/>
      <c r="G216" s="13" t="s">
        <v>35</v>
      </c>
      <c r="H216" s="26" t="s">
        <v>492</v>
      </c>
      <c r="I216" s="21" t="e" vm="1">
        <v>#VALUE!</v>
      </c>
      <c r="J216" s="12" t="s">
        <v>35</v>
      </c>
    </row>
    <row r="217" spans="1:11" ht="30" customHeight="1">
      <c r="A217" s="28">
        <v>2024</v>
      </c>
      <c r="B217" s="5" t="s">
        <v>484</v>
      </c>
      <c r="C217" s="37" t="s">
        <v>493</v>
      </c>
      <c r="D217" s="27" t="s">
        <v>486</v>
      </c>
      <c r="E217" s="10" t="str">
        <f>CONCATENATE(Table884[[#This Row],[PLANT (Latin Name)]]," ",Table884[[#This Row],[VARIETY*                                                                        (click to view photo)]])</f>
        <v>Scaevola Whirlwind® Pink</v>
      </c>
      <c r="F217" s="13" t="e" vm="7">
        <v>#VALUE!</v>
      </c>
      <c r="G217" s="13" t="s">
        <v>35</v>
      </c>
      <c r="H217" s="26" t="s">
        <v>492</v>
      </c>
      <c r="I217" s="21" t="e" vm="1">
        <v>#VALUE!</v>
      </c>
      <c r="J217" s="12" t="s">
        <v>35</v>
      </c>
    </row>
    <row r="218" spans="1:11" ht="30" customHeight="1">
      <c r="A218" s="28">
        <v>2025</v>
      </c>
      <c r="B218" s="25" t="s">
        <v>484</v>
      </c>
      <c r="C218" s="19" t="s">
        <v>494</v>
      </c>
      <c r="D218" s="27" t="s">
        <v>486</v>
      </c>
      <c r="E218" s="10" t="str">
        <f>CONCATENATE(Table884[[#This Row],[PLANT (Latin Name)]]," ",Table884[[#This Row],[VARIETY*                                                                        (click to view photo)]])</f>
        <v>Scaevola Whirlwind® White Imp.</v>
      </c>
      <c r="F218" s="13" t="e" vm="7">
        <v>#VALUE!</v>
      </c>
      <c r="G218" s="23" t="s">
        <v>35</v>
      </c>
      <c r="H218" s="22" t="s">
        <v>492</v>
      </c>
      <c r="I218" s="21" t="e" vm="1">
        <v>#VALUE!</v>
      </c>
      <c r="J218" s="12" t="s">
        <v>35</v>
      </c>
    </row>
    <row r="219" spans="1:11" ht="30" customHeight="1">
      <c r="A219" s="17" t="s">
        <v>16</v>
      </c>
      <c r="B219" s="16" t="s">
        <v>495</v>
      </c>
      <c r="C219" s="15" t="s">
        <v>496</v>
      </c>
      <c r="D219" s="14" t="s">
        <v>495</v>
      </c>
      <c r="E219" s="10" t="str">
        <f>CONCATENATE(Table884[[#This Row],[PLANT (Latin Name)]]," ",Table884[[#This Row],[VARIETY*                                                                        (click to view photo)]])</f>
        <v>Sedum Lemon Coral®</v>
      </c>
      <c r="F219" s="15"/>
      <c r="G219" s="36" t="s">
        <v>35</v>
      </c>
      <c r="H219" s="36" t="s">
        <v>497</v>
      </c>
      <c r="I219" s="35" t="e" vm="2">
        <v>#VALUE!</v>
      </c>
      <c r="J219" s="12" t="e" vm="4">
        <v>#VALUE!</v>
      </c>
    </row>
    <row r="220" spans="1:11" ht="30" customHeight="1">
      <c r="A220" s="28">
        <v>2024</v>
      </c>
      <c r="B220" s="5" t="s">
        <v>498</v>
      </c>
      <c r="C220" s="15" t="s">
        <v>499</v>
      </c>
      <c r="D220" s="27" t="s">
        <v>500</v>
      </c>
      <c r="E220" s="10" t="str">
        <f>CONCATENATE(Table884[[#This Row],[PLANT (Latin Name)]]," ",Table884[[#This Row],[VARIETY*                                                                        (click to view photo)]])</f>
        <v>Tagetes Proud Mari Orange</v>
      </c>
      <c r="F220" s="13" t="e" vm="7">
        <v>#VALUE!</v>
      </c>
      <c r="G220" s="23" t="s">
        <v>35</v>
      </c>
      <c r="H220" s="34" t="s">
        <v>342</v>
      </c>
      <c r="I220" s="21" t="e" vm="1">
        <v>#VALUE!</v>
      </c>
      <c r="J220" s="12" t="s">
        <v>35</v>
      </c>
    </row>
    <row r="221" spans="1:11" ht="30" customHeight="1">
      <c r="A221" s="28">
        <v>2024</v>
      </c>
      <c r="B221" s="5" t="s">
        <v>498</v>
      </c>
      <c r="C221" s="15" t="s">
        <v>501</v>
      </c>
      <c r="D221" s="27" t="s">
        <v>500</v>
      </c>
      <c r="E221" s="10" t="str">
        <f>CONCATENATE(Table884[[#This Row],[PLANT (Latin Name)]]," ",Table884[[#This Row],[VARIETY*                                                                        (click to view photo)]])</f>
        <v>Tagetes Proud Mari Yellow</v>
      </c>
      <c r="F221" s="13" t="e" vm="7">
        <v>#VALUE!</v>
      </c>
      <c r="G221" s="23" t="s">
        <v>35</v>
      </c>
      <c r="H221" s="34" t="s">
        <v>342</v>
      </c>
      <c r="I221" s="21" t="e" vm="1">
        <v>#VALUE!</v>
      </c>
      <c r="J221" s="12" t="s">
        <v>35</v>
      </c>
    </row>
    <row r="222" spans="1:11" ht="30" customHeight="1">
      <c r="A222" s="28">
        <v>2024</v>
      </c>
      <c r="B222" s="5" t="s">
        <v>502</v>
      </c>
      <c r="C222" s="31" t="s">
        <v>503</v>
      </c>
      <c r="D222" s="27" t="s">
        <v>504</v>
      </c>
      <c r="E222" s="10" t="str">
        <f>CONCATENATE(Table884[[#This Row],[PLANT (Latin Name)]]," ",Table884[[#This Row],[VARIETY*                                                                        (click to view photo)]])</f>
        <v>x Echibeckia Summerina® Blazing Fire™</v>
      </c>
      <c r="F222" s="13" t="e" vm="7">
        <v>#VALUE!</v>
      </c>
      <c r="G222" s="13" t="s">
        <v>35</v>
      </c>
      <c r="H222" s="34" t="s">
        <v>505</v>
      </c>
      <c r="I222" s="33" t="e" vm="2">
        <v>#VALUE!</v>
      </c>
      <c r="J222" s="12" t="s">
        <v>35</v>
      </c>
    </row>
    <row r="223" spans="1:11" ht="30" customHeight="1">
      <c r="A223" s="28">
        <v>2024</v>
      </c>
      <c r="B223" s="5" t="s">
        <v>506</v>
      </c>
      <c r="C223" s="31" t="s">
        <v>507</v>
      </c>
      <c r="D223" s="27" t="s">
        <v>508</v>
      </c>
      <c r="E223" s="10" t="str">
        <f>CONCATENATE(Table884[[#This Row],[PLANT (Latin Name)]]," ",Table884[[#This Row],[VARIETY*                                                                        (click to view photo)]])</f>
        <v>x Petchoa SuperCal® Premium Red Maple</v>
      </c>
      <c r="F223" s="13" t="e" vm="7">
        <v>#VALUE!</v>
      </c>
      <c r="G223" s="13" t="s">
        <v>35</v>
      </c>
      <c r="H223" s="26" t="s">
        <v>509</v>
      </c>
      <c r="I223" s="33" t="e" vm="2">
        <v>#VALUE!</v>
      </c>
      <c r="J223" s="12" t="s">
        <v>35</v>
      </c>
      <c r="K223" s="30"/>
    </row>
    <row r="224" spans="1:11" ht="30" customHeight="1">
      <c r="A224" s="28">
        <v>2025</v>
      </c>
      <c r="B224" s="25" t="s">
        <v>510</v>
      </c>
      <c r="C224" s="19" t="s">
        <v>511</v>
      </c>
      <c r="D224" s="14" t="s">
        <v>512</v>
      </c>
      <c r="E224" s="10" t="str">
        <f>CONCATENATE(Table884[[#This Row],[PLANT (Latin Name)]]," ",Table884[[#This Row],[VARIETY*                                                                        (click to view photo)]])</f>
        <v>Zinnia Benary's Giant Deep Red</v>
      </c>
      <c r="F224" s="13" t="e" vm="7">
        <v>#VALUE!</v>
      </c>
      <c r="G224" s="23" t="s">
        <v>35</v>
      </c>
      <c r="H224" s="22" t="s">
        <v>513</v>
      </c>
      <c r="I224" s="21" t="e" vm="1">
        <v>#VALUE!</v>
      </c>
      <c r="J224" s="12" t="s">
        <v>35</v>
      </c>
      <c r="K224" s="30"/>
    </row>
    <row r="225" spans="1:11" ht="30" customHeight="1">
      <c r="A225" s="28">
        <v>2025</v>
      </c>
      <c r="B225" s="25" t="s">
        <v>510</v>
      </c>
      <c r="C225" s="19" t="s">
        <v>514</v>
      </c>
      <c r="D225" s="14" t="s">
        <v>510</v>
      </c>
      <c r="E225" s="10" t="str">
        <f>CONCATENATE(Table884[[#This Row],[PLANT (Latin Name)]]," ",Table884[[#This Row],[VARIETY*                                                                        (click to view photo)]])</f>
        <v>Zinnia Elegant™ Hot Mixture</v>
      </c>
      <c r="F225" s="13" t="e" vm="7">
        <v>#VALUE!</v>
      </c>
      <c r="G225" s="23" t="s">
        <v>35</v>
      </c>
      <c r="H225" s="22" t="s">
        <v>515</v>
      </c>
      <c r="I225" s="21" t="e" vm="1">
        <v>#VALUE!</v>
      </c>
      <c r="J225" s="12" t="s">
        <v>35</v>
      </c>
      <c r="K225" s="30"/>
    </row>
    <row r="226" spans="1:11" ht="30" customHeight="1">
      <c r="A226" s="20" t="s">
        <v>125</v>
      </c>
      <c r="B226" s="25" t="s">
        <v>510</v>
      </c>
      <c r="C226" s="24" t="s">
        <v>516</v>
      </c>
      <c r="D226" s="14" t="s">
        <v>510</v>
      </c>
      <c r="E226" s="10" t="str">
        <f>CONCATENATE(Table884[[#This Row],[PLANT (Latin Name)]]," ",Table884[[#This Row],[VARIETY*                                                                        (click to view photo)]])</f>
        <v>Zinnia Oklahoma Collection*</v>
      </c>
      <c r="F226" s="13" t="e" vm="7">
        <v>#VALUE!</v>
      </c>
      <c r="G226" s="23" t="s">
        <v>35</v>
      </c>
      <c r="H226" s="22" t="s">
        <v>517</v>
      </c>
      <c r="I226" s="21" t="e" vm="1">
        <v>#VALUE!</v>
      </c>
      <c r="J226" s="12" t="e" vm="4">
        <v>#VALUE!</v>
      </c>
    </row>
    <row r="227" spans="1:11" ht="30" customHeight="1">
      <c r="A227" s="28">
        <v>2024</v>
      </c>
      <c r="B227" s="5" t="s">
        <v>510</v>
      </c>
      <c r="C227" s="31" t="s">
        <v>518</v>
      </c>
      <c r="D227" s="27" t="s">
        <v>510</v>
      </c>
      <c r="E227" s="10" t="str">
        <f>CONCATENATE(Table884[[#This Row],[PLANT (Latin Name)]]," ",Table884[[#This Row],[VARIETY*                                                                        (click to view photo)]])</f>
        <v>Zinnia Profusion Double Deep Salmon</v>
      </c>
      <c r="F227" s="13" t="e" vm="7">
        <v>#VALUE!</v>
      </c>
      <c r="G227" s="32" t="s">
        <v>35</v>
      </c>
      <c r="H227" s="26" t="s">
        <v>519</v>
      </c>
      <c r="I227" s="21" t="e" vm="1">
        <v>#VALUE!</v>
      </c>
      <c r="J227" s="12" t="s">
        <v>35</v>
      </c>
    </row>
    <row r="228" spans="1:11" ht="30" customHeight="1">
      <c r="A228" s="28">
        <v>2025</v>
      </c>
      <c r="B228" s="25" t="s">
        <v>510</v>
      </c>
      <c r="C228" s="19" t="s">
        <v>520</v>
      </c>
      <c r="D228" s="14" t="s">
        <v>510</v>
      </c>
      <c r="E228" s="10" t="str">
        <f>CONCATENATE(Table884[[#This Row],[PLANT (Latin Name)]]," ",Table884[[#This Row],[VARIETY*                                                                        (click to view photo)]])</f>
        <v>Zinnia Profusion Double Golden</v>
      </c>
      <c r="F228" s="23"/>
      <c r="G228" s="23" t="s">
        <v>35</v>
      </c>
      <c r="H228" s="22" t="s">
        <v>521</v>
      </c>
      <c r="I228" s="21" t="e" vm="1">
        <v>#VALUE!</v>
      </c>
      <c r="J228" s="12" t="s">
        <v>35</v>
      </c>
      <c r="K228" s="30"/>
    </row>
    <row r="229" spans="1:11" ht="30" customHeight="1">
      <c r="A229" s="28">
        <v>2024</v>
      </c>
      <c r="B229" s="5" t="s">
        <v>510</v>
      </c>
      <c r="C229" s="31" t="s">
        <v>522</v>
      </c>
      <c r="D229" s="27" t="s">
        <v>510</v>
      </c>
      <c r="E229" s="10" t="str">
        <f>CONCATENATE(Table884[[#This Row],[PLANT (Latin Name)]]," ",Table884[[#This Row],[VARIETY*                                                                        (click to view photo)]])</f>
        <v>Zinnia Profusion Double Red</v>
      </c>
      <c r="F229" s="13"/>
      <c r="G229" s="13" t="s">
        <v>35</v>
      </c>
      <c r="H229" s="26" t="s">
        <v>519</v>
      </c>
      <c r="I229" s="21" t="e" vm="1">
        <v>#VALUE!</v>
      </c>
      <c r="J229" s="12" t="s">
        <v>35</v>
      </c>
    </row>
    <row r="230" spans="1:11" ht="30" customHeight="1">
      <c r="A230" s="20" t="s">
        <v>149</v>
      </c>
      <c r="B230" s="16" t="s">
        <v>510</v>
      </c>
      <c r="C230" s="19" t="s">
        <v>523</v>
      </c>
      <c r="D230" s="14" t="s">
        <v>510</v>
      </c>
      <c r="E230" s="10" t="str">
        <f>CONCATENATE(Table884[[#This Row],[PLANT (Latin Name)]]," ",Table884[[#This Row],[VARIETY*                                                                        (click to view photo)]])</f>
        <v>Zinnia Profusion Red Yellow Bicolor</v>
      </c>
      <c r="F230" s="13" t="e" vm="7">
        <v>#VALUE!</v>
      </c>
      <c r="G230" s="18" t="s">
        <v>35</v>
      </c>
      <c r="H230" s="18" t="s">
        <v>524</v>
      </c>
      <c r="I230" s="7" t="e" vm="1">
        <v>#VALUE!</v>
      </c>
      <c r="J230" s="12" t="e" vm="4">
        <v>#VALUE!</v>
      </c>
    </row>
    <row r="231" spans="1:11" ht="30" customHeight="1">
      <c r="A231" s="28">
        <v>2024</v>
      </c>
      <c r="B231" s="5" t="s">
        <v>510</v>
      </c>
      <c r="C231" s="31" t="s">
        <v>525</v>
      </c>
      <c r="D231" s="27" t="s">
        <v>510</v>
      </c>
      <c r="E231" s="10" t="str">
        <f>CONCATENATE(Table884[[#This Row],[PLANT (Latin Name)]]," ",Table884[[#This Row],[VARIETY*                                                                        (click to view photo)]])</f>
        <v>Zinnia Profusion Yellow</v>
      </c>
      <c r="F231" s="13" t="e" vm="7">
        <v>#VALUE!</v>
      </c>
      <c r="G231" s="13" t="s">
        <v>35</v>
      </c>
      <c r="H231" s="26" t="s">
        <v>519</v>
      </c>
      <c r="I231" s="21" t="e" vm="1">
        <v>#VALUE!</v>
      </c>
      <c r="J231" s="12" t="s">
        <v>35</v>
      </c>
    </row>
    <row r="232" spans="1:11" ht="30" customHeight="1">
      <c r="A232" s="17" t="s">
        <v>16</v>
      </c>
      <c r="B232" s="16" t="s">
        <v>510</v>
      </c>
      <c r="C232" s="70" t="s">
        <v>526</v>
      </c>
      <c r="D232" s="14" t="s">
        <v>510</v>
      </c>
      <c r="E232" s="10" t="str">
        <f>CONCATENATE(Table884[[#This Row],[PLANT (Latin Name)]]," ",Table884[[#This Row],[VARIETY*                                                                        (click to view photo)]])</f>
        <v>Zinnia Star Collection*</v>
      </c>
      <c r="F232" s="13" t="e" vm="7">
        <v>#VALUE!</v>
      </c>
      <c r="G232" s="8" t="s">
        <v>35</v>
      </c>
      <c r="H232" s="8" t="s">
        <v>527</v>
      </c>
      <c r="I232" s="7" t="e" vm="1">
        <v>#VALUE!</v>
      </c>
      <c r="J232" s="12" t="e" vm="4">
        <v>#VALUE!</v>
      </c>
    </row>
    <row r="233" spans="1:11" ht="30" customHeight="1">
      <c r="A233" s="17" t="s">
        <v>16</v>
      </c>
      <c r="B233" s="16" t="s">
        <v>510</v>
      </c>
      <c r="C233" s="70" t="s">
        <v>528</v>
      </c>
      <c r="D233" s="14" t="s">
        <v>510</v>
      </c>
      <c r="E233" s="10" t="str">
        <f>CONCATENATE(Table884[[#This Row],[PLANT (Latin Name)]]," ",Table884[[#This Row],[VARIETY*                                                                        (click to view photo)]])</f>
        <v>Zinnia Zahara™ Collection*</v>
      </c>
      <c r="F233" s="13" t="e" vm="7">
        <v>#VALUE!</v>
      </c>
      <c r="G233" s="8" t="s">
        <v>35</v>
      </c>
      <c r="H233" s="8" t="s">
        <v>270</v>
      </c>
      <c r="I233" s="7" t="e" vm="1">
        <v>#VALUE!</v>
      </c>
      <c r="J233" s="12" t="e" vm="4">
        <v>#VALUE!</v>
      </c>
    </row>
    <row r="234" spans="1:11" ht="30" customHeight="1">
      <c r="A234" s="28">
        <v>2025</v>
      </c>
      <c r="B234" s="25" t="s">
        <v>510</v>
      </c>
      <c r="C234" s="19" t="s">
        <v>529</v>
      </c>
      <c r="D234" s="14" t="s">
        <v>512</v>
      </c>
      <c r="E234" s="10" t="str">
        <f>CONCATENATE(Table884[[#This Row],[PLANT (Latin Name)]]," ",Table884[[#This Row],[VARIETY*                                                                        (click to view photo)]])</f>
        <v>Zinnia Zowie! Yellow Flame</v>
      </c>
      <c r="F234" s="13" t="e" vm="7">
        <v>#VALUE!</v>
      </c>
      <c r="G234" s="23" t="s">
        <v>35</v>
      </c>
      <c r="H234" s="22" t="s">
        <v>530</v>
      </c>
      <c r="I234" s="21" t="e" vm="1">
        <v>#VALUE!</v>
      </c>
      <c r="J234" s="12" t="s">
        <v>35</v>
      </c>
      <c r="K234" s="30"/>
    </row>
    <row r="235" spans="1:11" ht="30" customHeight="1">
      <c r="A235" s="28">
        <v>2024</v>
      </c>
      <c r="B235" s="29" t="s">
        <v>510</v>
      </c>
      <c r="C235" s="15" t="s">
        <v>531</v>
      </c>
      <c r="D235" s="27" t="s">
        <v>510</v>
      </c>
      <c r="E235" s="10" t="str">
        <f>CONCATENATE(Table884[[#This Row],[PLANT (Latin Name)]]," ",Table884[[#This Row],[VARIETY*                                                                        (click to view photo)]])</f>
        <v>Zinnia Zydeco™ Deep Yellow</v>
      </c>
      <c r="F235" s="13" t="e" vm="7">
        <v>#VALUE!</v>
      </c>
      <c r="G235" s="23" t="s">
        <v>35</v>
      </c>
      <c r="H235" s="26" t="s">
        <v>273</v>
      </c>
      <c r="I235" s="21" t="e" vm="1">
        <v>#VALUE!</v>
      </c>
      <c r="J235" s="12" t="s">
        <v>35</v>
      </c>
    </row>
    <row r="236" spans="1:11" ht="30" customHeight="1">
      <c r="A236" s="89">
        <v>2024</v>
      </c>
      <c r="B236" s="90" t="s">
        <v>510</v>
      </c>
      <c r="C236" s="11" t="s">
        <v>532</v>
      </c>
      <c r="D236" s="91" t="s">
        <v>510</v>
      </c>
      <c r="E236" s="10" t="str">
        <f>CONCATENATE(Table884[[#This Row],[PLANT (Latin Name)]]," ",Table884[[#This Row],[VARIETY*                                                                        (click to view photo)]])</f>
        <v>Zinnia Zydeco™ White</v>
      </c>
      <c r="F236" s="9" t="e" vm="7">
        <v>#VALUE!</v>
      </c>
      <c r="G236" s="93" t="s">
        <v>35</v>
      </c>
      <c r="H236" s="26" t="s">
        <v>273</v>
      </c>
      <c r="I236" s="21" t="e" vm="1">
        <v>#VALUE!</v>
      </c>
      <c r="J236" s="6" t="s">
        <v>35</v>
      </c>
    </row>
    <row r="1048505" spans="1:11" ht="15" customHeight="1">
      <c r="C1048505" s="5"/>
    </row>
    <row r="1048508" spans="1:11" s="3" customFormat="1" ht="15" customHeight="1">
      <c r="A1048508" s="4"/>
      <c r="B1048508"/>
      <c r="C1048508"/>
      <c r="G1048508"/>
      <c r="H1048508"/>
      <c r="I1048508" s="2"/>
      <c r="J1048508" s="1"/>
      <c r="K1048508"/>
    </row>
  </sheetData>
  <mergeCells count="4">
    <mergeCell ref="B1:J1"/>
    <mergeCell ref="B2:J2"/>
    <mergeCell ref="B3:J3"/>
    <mergeCell ref="B4:J4"/>
  </mergeCells>
  <hyperlinks>
    <hyperlink ref="C12" r:id="rId1" xr:uid="{02F5E4CB-5CAA-451B-BF0B-7F01EB007125}"/>
    <hyperlink ref="C13" r:id="rId2" xr:uid="{CCB83EC7-7310-4303-8CCB-FB5907DBA628}"/>
    <hyperlink ref="C15" r:id="rId3" xr:uid="{2B0D4F7B-76F5-4F2A-BD98-26E5A53167F8}"/>
    <hyperlink ref="C16" r:id="rId4" xr:uid="{A4231082-E007-436D-9E67-8FF001D98090}"/>
    <hyperlink ref="C19" r:id="rId5" xr:uid="{1C988DE8-730F-43F9-BB2A-C634EE977801}"/>
    <hyperlink ref="C21" r:id="rId6" xr:uid="{934EA4B6-E379-4AB9-ADC7-9B41783CDE6A}"/>
    <hyperlink ref="C14" r:id="rId7" xr:uid="{AB0860D3-11DC-416D-8627-42D79ABE1AC1}"/>
    <hyperlink ref="C20" r:id="rId8" xr:uid="{39B80547-DBE6-41A3-8A89-A2D7B083058A}"/>
    <hyperlink ref="C35" r:id="rId9" xr:uid="{BD62B615-19FE-4CB9-990B-D646214F7BAA}"/>
    <hyperlink ref="C27" r:id="rId10" xr:uid="{7EF87D25-6CD4-4142-81B4-1B206253114D}"/>
    <hyperlink ref="C42" r:id="rId11" xr:uid="{5971103A-6232-4CF0-B76D-52E22624C353}"/>
    <hyperlink ref="C39" r:id="rId12" xr:uid="{4113EE22-2FAF-499E-BC4D-586D91FC4B27}"/>
    <hyperlink ref="C40" r:id="rId13" xr:uid="{F3EFB2BA-B67C-4278-A109-19FA5B374819}"/>
    <hyperlink ref="C45" r:id="rId14" xr:uid="{E35B19F5-22A9-4E89-ADB3-8FD03AC88554}"/>
    <hyperlink ref="C47" r:id="rId15" xr:uid="{C6A92FC8-3A6D-4AEB-AB1C-BA573A0EFA53}"/>
    <hyperlink ref="C49" r:id="rId16" xr:uid="{5A3DE865-4963-4C9E-99C2-CDD572D653E5}"/>
    <hyperlink ref="C48" r:id="rId17" xr:uid="{D958B759-5E0A-47C8-8BEC-C36FC6AA462D}"/>
    <hyperlink ref="C54" r:id="rId18" xr:uid="{6442253B-0882-4167-94DE-10FB4B61C4A1}"/>
    <hyperlink ref="C55" r:id="rId19" xr:uid="{4CF5333A-A9B7-4341-AAC5-77C35C69E034}"/>
    <hyperlink ref="C60" r:id="rId20" xr:uid="{C8555616-D06B-450E-8F50-0E8738D88324}"/>
    <hyperlink ref="C57" r:id="rId21" xr:uid="{8B2BDC62-CB82-487C-87E3-EF027C106A3B}"/>
    <hyperlink ref="C64" r:id="rId22" xr:uid="{D35890A3-2EF3-43E2-AF36-673C1A3EFC89}"/>
    <hyperlink ref="C62" r:id="rId23" xr:uid="{E4700386-0C54-4325-AEC2-AA39E267AA36}"/>
    <hyperlink ref="C66" r:id="rId24" xr:uid="{451F30CE-3F8E-4A33-828E-9219DF773514}"/>
    <hyperlink ref="C65" r:id="rId25" xr:uid="{9EA0D2EA-BB09-4565-A570-52A10F4E9268}"/>
    <hyperlink ref="C67" r:id="rId26" xr:uid="{2F9905AC-7D35-4AA4-8060-3C8962C2E706}"/>
    <hyperlink ref="C75" r:id="rId27" xr:uid="{4F92FC69-D6F1-4B15-84D7-1C7C2E8768E9}"/>
    <hyperlink ref="C76" r:id="rId28" xr:uid="{B18D23F1-1F6C-4BEC-B897-55AB15306D36}"/>
    <hyperlink ref="C77" r:id="rId29" xr:uid="{A886B16C-1210-49D1-99E5-F4CB7CEE8894}"/>
    <hyperlink ref="C89" r:id="rId30" xr:uid="{CAC9DF8A-2945-4991-8A94-A905304E10E1}"/>
    <hyperlink ref="C98" r:id="rId31" xr:uid="{7220335B-CC57-4D91-B376-8EB8331E14E6}"/>
    <hyperlink ref="C78" r:id="rId32" xr:uid="{2C0846B4-7205-41DB-865D-6C59281C0192}"/>
    <hyperlink ref="C80" r:id="rId33" xr:uid="{340B0740-E436-48F9-A180-F1C68882B51A}"/>
    <hyperlink ref="C85" r:id="rId34" xr:uid="{1E657921-11A2-415D-A5DA-6C7773B6E068}"/>
    <hyperlink ref="C69" r:id="rId35" xr:uid="{4EF849BE-2BA5-4F4C-A5B2-17E7F256DF94}"/>
    <hyperlink ref="C70" r:id="rId36" xr:uid="{5863049B-0AF2-42B8-AF56-4FB58D50C970}"/>
    <hyperlink ref="C82" r:id="rId37" xr:uid="{6ADB5DEA-90FB-4F3C-BA1B-AA7FD4DCEA3D}"/>
    <hyperlink ref="C91" r:id="rId38" xr:uid="{DBB72D5B-39D0-4DCA-9D7A-B57A61BE1D02}"/>
    <hyperlink ref="C92" r:id="rId39" xr:uid="{51BD0C6D-C21C-4D57-B398-19AB2925AA2B}"/>
    <hyperlink ref="C94" r:id="rId40" xr:uid="{BE778CD3-0791-4257-AEAC-E920912EF1D8}"/>
    <hyperlink ref="C95" r:id="rId41" xr:uid="{9436504C-F987-4802-980D-AB4D70BFB5B5}"/>
    <hyperlink ref="C103" r:id="rId42" xr:uid="{F57957F2-3A94-45FD-99BE-2D2B46889259}"/>
    <hyperlink ref="C104" r:id="rId43" xr:uid="{CDFA773B-D841-431D-9B41-4B52446E9BD5}"/>
    <hyperlink ref="C105" r:id="rId44" xr:uid="{A31BF18A-40BC-4858-B870-6056E7878B9E}"/>
    <hyperlink ref="C106" r:id="rId45" display="Siam Solar" xr:uid="{7F5379C7-478D-430C-9F6B-3E6FB89A8260}"/>
    <hyperlink ref="C115" r:id="rId46" xr:uid="{B5A223B7-7625-4858-87D4-9535D56A9D83}"/>
    <hyperlink ref="C116" r:id="rId47" xr:uid="{7CE5AAC8-CE71-49E0-9DE5-4A365046DE8F}"/>
    <hyperlink ref="C222" r:id="rId48" xr:uid="{68DC30FE-C9CA-4291-82BF-BEB3B3B07075}"/>
    <hyperlink ref="C119" r:id="rId49" xr:uid="{21883944-774B-4E0E-9CC8-E60A108710E5}"/>
    <hyperlink ref="C126" r:id="rId50" xr:uid="{18E45B75-2F81-42EF-8D0E-66F13E0ACA5A}"/>
    <hyperlink ref="C129" r:id="rId51" xr:uid="{3FB43D44-056A-4EF1-A5E5-EBA94C959FB2}"/>
    <hyperlink ref="C131" r:id="rId52" xr:uid="{58CB8C67-C0CF-4531-98D8-5DF8EBAC687F}"/>
    <hyperlink ref="C132" r:id="rId53" xr:uid="{02A00E3A-1303-4647-A4B5-BD60964B997B}"/>
    <hyperlink ref="C133" r:id="rId54" xr:uid="{F363D138-5992-4C57-8A7E-67D70574174D}"/>
    <hyperlink ref="C139" r:id="rId55" xr:uid="{23C942B3-165C-4895-B08A-04E835FD5032}"/>
    <hyperlink ref="C152" r:id="rId56" xr:uid="{1D4629AC-4907-4F33-9006-086D4437426F}"/>
    <hyperlink ref="C154" r:id="rId57" xr:uid="{1CA153B7-7EEC-486C-B5A0-E1F3E0CC9486}"/>
    <hyperlink ref="C147" r:id="rId58" xr:uid="{74818E6F-4436-4D6A-98E0-AE8CEECCDEB5}"/>
    <hyperlink ref="C156" r:id="rId59" xr:uid="{490F9E43-D107-4790-B976-40545F11577C}"/>
    <hyperlink ref="C166" r:id="rId60" xr:uid="{19CE2754-6D42-47B2-A5E1-9F87B52DC6CA}"/>
    <hyperlink ref="C164" r:id="rId61" xr:uid="{7C353445-99B6-430A-A662-35CC77BBA9AE}"/>
    <hyperlink ref="C162" r:id="rId62" xr:uid="{51EC1944-B7A1-4DAC-9684-991A5EB2C616}"/>
    <hyperlink ref="C163" r:id="rId63" xr:uid="{8723B29E-B55F-4FA7-B77C-C18D9A9B92E4}"/>
    <hyperlink ref="C167" r:id="rId64" xr:uid="{6C5D3FEE-27A8-4926-935F-CDE31BF06FA4}"/>
    <hyperlink ref="C169" r:id="rId65" xr:uid="{EBD2293A-D4E1-402A-AE8F-D2548022DF64}"/>
    <hyperlink ref="C168" r:id="rId66" xr:uid="{25D35441-2CDC-4FE8-ABD5-FD342D3C0972}"/>
    <hyperlink ref="C172" r:id="rId67" display="Graffiti® 20/20 Appleblossom" xr:uid="{46E9FCEF-751E-46DC-8C25-EA4C572ABE3F}"/>
    <hyperlink ref="C175" r:id="rId68" display="Graffiti® 20/20 True Pink" xr:uid="{EB5BCDAD-D750-44AD-8E50-8768063176B3}"/>
    <hyperlink ref="C173" r:id="rId69" display="Graffiti® 20/20 Flirty Pink" xr:uid="{03DF3724-331A-41AB-9646-57F8869875CD}"/>
    <hyperlink ref="C223" r:id="rId70" xr:uid="{66EA29E6-30DD-453E-AEC4-799F98039A0B}"/>
    <hyperlink ref="C182" r:id="rId71" xr:uid="{BA7A2CAB-D116-4DFA-8C04-27A28EA61317}"/>
    <hyperlink ref="C184" r:id="rId72" xr:uid="{57A9DAF6-C00C-4BDF-8577-65566F8C4C73}"/>
    <hyperlink ref="C185" r:id="rId73" xr:uid="{E6E00DF9-5B64-438F-B0E0-9743E40A16AD}"/>
    <hyperlink ref="C190" r:id="rId74" xr:uid="{64BE7A0A-5C4B-47C6-B857-7854FB176F23}"/>
    <hyperlink ref="C179" r:id="rId75" xr:uid="{32148DA4-EF89-4DB3-BF09-BF8591059977}"/>
    <hyperlink ref="C187" r:id="rId76" xr:uid="{F8ACDC1E-2788-4183-B0B8-0C0EDD4768AC}"/>
    <hyperlink ref="C177" r:id="rId77" xr:uid="{A9AAD56C-A634-4D05-9612-6F5E497C1AC2}"/>
    <hyperlink ref="C181" r:id="rId78" xr:uid="{C0892646-59B0-427F-A7B6-E1B3D617CBA4}"/>
    <hyperlink ref="C183" r:id="rId79" xr:uid="{DBAEBCB5-C5D9-4FA8-A417-E479E8DD01BA}"/>
    <hyperlink ref="C194" r:id="rId80" xr:uid="{F9DB41A7-FD39-4976-9167-CFC5673BC646}"/>
    <hyperlink ref="C195" r:id="rId81" xr:uid="{798CF3C9-36F1-4C35-9A6F-69A75996D384}"/>
    <hyperlink ref="C192" r:id="rId82" xr:uid="{F25089E0-2C03-48B9-BAB4-696DF07F42E3}"/>
    <hyperlink ref="C180" r:id="rId83" xr:uid="{94B09749-F5BA-485D-A08B-3C72BD1D4D7F}"/>
    <hyperlink ref="C193" r:id="rId84" xr:uid="{A6380195-327C-4408-9D14-2AC14E49A717}"/>
    <hyperlink ref="C196" r:id="rId85" xr:uid="{98595E0E-2615-4350-B44A-F913B0272339}"/>
    <hyperlink ref="C197" r:id="rId86" xr:uid="{B0EB59E7-157F-4B97-A3A1-8B75A8529F81}"/>
    <hyperlink ref="C198" r:id="rId87" xr:uid="{30642B8C-2E4B-46AA-A3FF-7EF33E17ACD2}"/>
    <hyperlink ref="C200" r:id="rId88" xr:uid="{3E65E105-84EE-445C-B66D-2BA855FAD5AE}"/>
    <hyperlink ref="C199" r:id="rId89" xr:uid="{C80751DF-6D52-4F7C-BB16-3E650304160F}"/>
    <hyperlink ref="C206" r:id="rId90" xr:uid="{2AC79A3A-6924-4BE3-93D3-3E84C658B58A}"/>
    <hyperlink ref="C208" r:id="rId91" xr:uid="{40BE5D1D-E78D-4C31-A63A-2FF81D6B0556}"/>
    <hyperlink ref="C209" r:id="rId92" xr:uid="{64A93B02-B63E-4D02-BBE1-741BC373A452}"/>
    <hyperlink ref="C210" r:id="rId93" xr:uid="{E667FB16-C9E3-4E96-9E44-679C772E677F}"/>
    <hyperlink ref="C207" r:id="rId94" xr:uid="{1B0D7852-E6EE-4259-AE63-F4D97BEE499C}"/>
    <hyperlink ref="C201" r:id="rId95" xr:uid="{25C5A8FA-8C8F-49A4-893F-8D3F08F2BCC2}"/>
    <hyperlink ref="C211" r:id="rId96" xr:uid="{4E1B6F63-506F-4024-965B-7070D44104BF}"/>
    <hyperlink ref="C214" r:id="rId97" xr:uid="{E0221035-9F65-4E18-B90F-27BD0DA16850}"/>
    <hyperlink ref="C216" r:id="rId98" xr:uid="{6DEF0C7C-EE0C-437B-B958-81551A08D9A0}"/>
    <hyperlink ref="C213" r:id="rId99" xr:uid="{C4F70529-8EF7-4541-B6D9-DAC93C8A73F3}"/>
    <hyperlink ref="C217" r:id="rId100" xr:uid="{D5490216-018A-49CE-B5D2-39A880FE9298}"/>
    <hyperlink ref="C220" r:id="rId101" xr:uid="{D02D6E77-2240-4B62-AF7A-78F1E1ACE6DF}"/>
    <hyperlink ref="C221" r:id="rId102" xr:uid="{567211DB-5802-4978-851E-A84D8B9A66FA}"/>
    <hyperlink ref="C227" r:id="rId103" xr:uid="{3A926971-53D2-4505-9359-05FC8DF405ED}"/>
    <hyperlink ref="C231" r:id="rId104" xr:uid="{4A6E67F1-2661-4EFB-AED0-B16086FDD2CB}"/>
    <hyperlink ref="C229" r:id="rId105" xr:uid="{650A17AE-11E1-486B-B8F0-3CCF3D454A56}"/>
    <hyperlink ref="C235" r:id="rId106" xr:uid="{C08B99BB-C770-49F2-92CF-332B0737CF92}"/>
    <hyperlink ref="C236" r:id="rId107" xr:uid="{0B916D3C-66CE-48AB-B8DA-CF7F11ED4A79}"/>
    <hyperlink ref="C141" r:id="rId108" display="Illusion® Collection" xr:uid="{255FEDF4-6DF2-4C4D-A415-BD185C81E737}"/>
    <hyperlink ref="C144" r:id="rId109" display="Sweet Caroline Collections" xr:uid="{E7BA14AA-6C93-41C1-8A03-3EBF6E76FF11}"/>
    <hyperlink ref="C22" r:id="rId110" xr:uid="{3F63A399-FF4B-4438-A652-9921B7C684A2}"/>
    <hyperlink ref="C25" r:id="rId111" display="https://flic.kr/p/2qSEf7x" xr:uid="{958910A5-B185-4534-9EB6-043A57AE72A5}"/>
    <hyperlink ref="C26" r:id="rId112" display="https://flic.kr/p/2qSLGDw" xr:uid="{74A97AAB-0507-4BF1-9324-302F8DA51553}"/>
    <hyperlink ref="C32" r:id="rId113" display="https://flic.kr/p/2qSEkUe" xr:uid="{F7BF734F-22F9-406F-AC4A-2AD6D3321752}"/>
    <hyperlink ref="C37" r:id="rId114" display="https://flic.kr/p/2qU8KC6" xr:uid="{821467AE-4DC6-404D-A3E7-50D19EAF5A96}"/>
    <hyperlink ref="C38" r:id="rId115" display="https://flic.kr/p/2qTaLb7" xr:uid="{AAF1F9C1-733F-40C1-A6F2-954E1609FBDF}"/>
    <hyperlink ref="C41" r:id="rId116" display="https://flic.kr/p/2qSLMne" xr:uid="{01DC782E-5075-4EFC-B827-4B66844519E9}"/>
    <hyperlink ref="C56" r:id="rId117" display="https://flic.kr/p/2qUdmHv" xr:uid="{FF877C87-234E-4C26-ADF0-A883D5043540}"/>
    <hyperlink ref="C61" r:id="rId118" display="Valiant™ Collection" xr:uid="{77B9F28C-9D65-4F37-9925-E1F38D2F26BC}"/>
    <hyperlink ref="C72" r:id="rId119" display="https://flic.kr/p/2qUf8xp" xr:uid="{45E0A227-BECC-40A5-A0FF-77743F3CAD7B}"/>
    <hyperlink ref="C73" r:id="rId120" display="https://www.flickr.com/gp/201087769@N04/M4S7069e4R" xr:uid="{D8B9EE7E-CCFD-424E-AC8F-D880AEEAB01E}"/>
    <hyperlink ref="C88" r:id="rId121" display="https://flic.kr/p/2qUcu3e" xr:uid="{B63F98C1-ABE4-4B7D-AD48-B80BB841BE53}"/>
    <hyperlink ref="C96" r:id="rId122" display="https://flic.kr/p/2qSEsHV" xr:uid="{2B94773F-3ADA-4259-8CC3-A5A8E7493624}"/>
    <hyperlink ref="C97" r:id="rId123" display="https://flic.kr/p/2qSKXRX" xr:uid="{D22B1D8D-742E-4E6D-85A3-B1A9AA371092}"/>
    <hyperlink ref="C107" r:id="rId124" display="https://flic.kr/p/2qUe5WJ" xr:uid="{AEABD952-D00E-4FA2-8B61-33047777929C}"/>
    <hyperlink ref="C110" r:id="rId125" display="https://flic.kr/p/2qSLgdE" xr:uid="{53AB6F8B-1167-4C2D-A3B9-2DE93B6F8F1A}"/>
    <hyperlink ref="C117" r:id="rId126" display="https://www.flickr.com/gp/201087769@N04/010h7vs5x9" xr:uid="{F8074EEB-C64A-457B-BA3A-70BE978246F8}"/>
    <hyperlink ref="C118" r:id="rId127" display="https://flic.kr/p/2qUcxpu" xr:uid="{C7270755-61DA-434F-A0DD-2677F3F38C93}"/>
    <hyperlink ref="C125" r:id="rId128" display="https://flic.kr/p/2qUdRJL" xr:uid="{67259BE7-3124-4EFD-943F-B69CDEAD9BFC}"/>
    <hyperlink ref="C130" r:id="rId129" display="https://flic.kr/p/2qU8auG" xr:uid="{4B263FE7-8C19-47CC-8CB8-5C16D3FBD165}"/>
    <hyperlink ref="C136" r:id="rId130" display="https://flic.kr/p/2qUrUuZ" xr:uid="{86EDF7BF-E08C-4E6A-A97E-8A931CD00CC9}"/>
    <hyperlink ref="C142" r:id="rId131" display="https://flic.kr/p/2qUwqPx" xr:uid="{E595F65C-1656-41A5-8D02-99C3F5841F05}"/>
    <hyperlink ref="C148" r:id="rId132" display="https://flic.kr/p/2qU8boW" xr:uid="{2DFFF356-DF65-413F-9E57-4FAC44CE55DD}"/>
    <hyperlink ref="C149" r:id="rId133" display="https://flic.kr/p/2qTaVuH" xr:uid="{61898195-78C2-4112-8477-739E0E26EAC0}"/>
    <hyperlink ref="C150" r:id="rId134" display="https://flic.kr/p/2qUcEz6" xr:uid="{56C1B9F8-D1E0-46C3-94A4-32A45793C9C9}"/>
    <hyperlink ref="C151" r:id="rId135" display="https://flic.kr/p/2qUdCTb" xr:uid="{3D998D0D-45DD-4045-ACC1-3931B873D361}"/>
    <hyperlink ref="C170" r:id="rId136" display="https://flic.kr/p/2qU8jtt" xr:uid="{BB270BC9-0ECD-461C-830D-76471082DA89}"/>
    <hyperlink ref="C171" r:id="rId137" display="https://flic.kr/p/2qUeF1B" xr:uid="{F777C207-51F5-45F1-93EF-096173DFD37D}"/>
    <hyperlink ref="C176" r:id="rId138" display="https://flic.kr/p/2qUebZp" xr:uid="{3D96513F-9E35-4EBD-A9D4-CE62CB6E1FCA}"/>
    <hyperlink ref="C178" r:id="rId139" display="https://www.flickr.com/gp/201087769@N04/rL88505872" xr:uid="{E2F11221-38DD-4F04-A062-11AB5BD5788C}"/>
    <hyperlink ref="C189" r:id="rId140" display="https://flic.kr/p/2qU8vq8" xr:uid="{AEC4E80F-E599-4FCD-B003-BEAC2A3ABD48}"/>
    <hyperlink ref="C191" r:id="rId141" display="https://www.flickr.com/gp/201087769@N04/TZYnt8Ck76" xr:uid="{C24C9369-2494-4254-B142-D6EC58BB8A5C}"/>
    <hyperlink ref="C203" r:id="rId142" display="https://www.flickr.com/gp/201087769@N04/324Cf4Hcv3" xr:uid="{5B7ECA5F-F4CA-43AC-8A09-9628E11E522B}"/>
    <hyperlink ref="C212" r:id="rId143" display="https://www.flickr.com/gp/201087769@N04/9Bi1316H9P" xr:uid="{98EECCA1-A3CA-4697-8A3F-A71DA37E0DBE}"/>
    <hyperlink ref="C219" r:id="rId144" display="https://flic.kr/p/2qUemda" xr:uid="{BDC0A665-82A9-47C4-88D7-73849D9D186F}"/>
    <hyperlink ref="C230" r:id="rId145" display="https://flic.kr/p/2qUrWVq" xr:uid="{E0116145-8A00-4A53-AAF1-A293CD638533}"/>
    <hyperlink ref="C232" r:id="rId146" display="https://flic.kr/p/2qT66KS" xr:uid="{B027F9FE-9566-459C-BB7F-3FAFD3A0138D}"/>
    <hyperlink ref="C233" r:id="rId147" display="https://flic.kr/p/2qU8W8K" xr:uid="{5FDC46E3-1DE6-4667-A176-1E61ED2B56BB}"/>
    <hyperlink ref="C143" r:id="rId148" display="Sweet Caroline Bewitched Collection" xr:uid="{1CE18307-5838-4A60-8ED5-035E9B4809EB}"/>
    <hyperlink ref="C145" r:id="rId149" display="Sweet Caroline Sweetheart Collection" xr:uid="{C39CAED1-A5ED-4468-A1E6-31942EF6B10B}"/>
    <hyperlink ref="C23" r:id="rId150" xr:uid="{84D80739-6AD5-4A0F-8B4B-951F4ED6C19B}"/>
    <hyperlink ref="C59" r:id="rId151" xr:uid="{053906C0-A7D6-40D0-8A7A-D6D0B8C60E08}"/>
    <hyperlink ref="C63" r:id="rId152" display="https://flic.kr/p/2qUdhR4" xr:uid="{24FB75B9-9A64-49C7-8C9F-4BA58EA7EA4E}"/>
    <hyperlink ref="C11" r:id="rId153" xr:uid="{92A0D30F-564B-41C0-9D05-8B55DF907BCC}"/>
    <hyperlink ref="C17" r:id="rId154" xr:uid="{5E09FA1E-6619-4F0C-8366-FAEFFB090192}"/>
    <hyperlink ref="C18" r:id="rId155" xr:uid="{1341F4AC-E9D5-4D28-834D-C598809BC185}"/>
    <hyperlink ref="C24" r:id="rId156" xr:uid="{6444FA24-E20E-4EF9-86BB-354D6D4169BC}"/>
    <hyperlink ref="C29" r:id="rId157" xr:uid="{0CBBC436-6A71-4E28-AF37-497287692490}"/>
    <hyperlink ref="C30" r:id="rId158" xr:uid="{88EA9937-4F25-4745-9373-0116AC1DDD9A}"/>
    <hyperlink ref="C31" r:id="rId159" xr:uid="{8A2F0058-4323-4310-863B-7608B20E1D2D}"/>
    <hyperlink ref="C33" r:id="rId160" xr:uid="{67338CA7-94F5-43AE-A969-63046B123A99}"/>
    <hyperlink ref="C34" r:id="rId161" display="Space Age Black Hole" xr:uid="{A48F05E8-C898-4005-A9FF-A89924AFCDB5}"/>
    <hyperlink ref="C36" r:id="rId162" xr:uid="{576250D2-FAF2-424F-9B20-FED66FD8D37A}"/>
    <hyperlink ref="C43" r:id="rId163" xr:uid="{C787F41C-3439-40AE-ABD8-5D2A90374C48}"/>
    <hyperlink ref="C44" r:id="rId164" xr:uid="{B8100ECD-E13E-4E8D-955A-B3352F9106A6}"/>
    <hyperlink ref="C46" r:id="rId165" xr:uid="{D3E93F74-DD09-4124-ADCB-4C2FA941D373}"/>
    <hyperlink ref="C52" r:id="rId166" display="Red Bellied Tree Frog" xr:uid="{01E248CB-701F-4C5C-9919-C8EFD8337FF7}"/>
    <hyperlink ref="C50" r:id="rId167" xr:uid="{81555546-41A4-420E-ADFF-0103CED7D7D3}"/>
    <hyperlink ref="C51" r:id="rId168" xr:uid="{DC7C18A2-4435-44BB-A7CA-74D9BA9D9B29}"/>
    <hyperlink ref="C58" r:id="rId169" display="Nirvana® XDR Collection" xr:uid="{147BB898-9B8F-42C2-8BA1-1C4F84229441}"/>
    <hyperlink ref="C68" r:id="rId170" display="ChargedUp™ Collection" xr:uid="{261F70A8-3569-48D2-B975-72938A6A89BF}"/>
    <hyperlink ref="C74" r:id="rId171" xr:uid="{FAE5CB43-E830-48F7-B4F1-CFF40E78BF3C}"/>
    <hyperlink ref="C79" r:id="rId172" xr:uid="{8E8024F2-AA9C-43D9-8AE0-0FF82F3B39F8}"/>
    <hyperlink ref="C81" r:id="rId173" xr:uid="{E281AF10-86D8-4CDB-BA79-20CA62EAE2CF}"/>
    <hyperlink ref="C71" r:id="rId174" xr:uid="{849A1F8F-9D17-48BD-A9E0-AF993C81DC95}"/>
    <hyperlink ref="C83" r:id="rId175" xr:uid="{825E363C-D437-4739-AFB3-D5B221D5D696}"/>
    <hyperlink ref="C84" r:id="rId176" xr:uid="{C63C2441-D8F7-443D-B120-192171B5CAF3}"/>
    <hyperlink ref="C86" r:id="rId177" display="Kong Jr.™ Collection" xr:uid="{BC2A6219-8D7E-4AA8-864E-C945264FE04A}"/>
    <hyperlink ref="C87" r:id="rId178" display="Kong® Collection" xr:uid="{668DECA4-0C86-4A30-914B-3D4044DC1429}"/>
    <hyperlink ref="C90" r:id="rId179" xr:uid="{B98F93E8-FF24-42A6-9F21-F1AA1130EA87}"/>
    <hyperlink ref="C93" r:id="rId180" xr:uid="{94DB8A6E-9E75-4315-AD6B-725DC87E7723}"/>
    <hyperlink ref="C99" r:id="rId181" xr:uid="{0836CF5B-EA59-4A0E-AAD5-BAF948171336}"/>
    <hyperlink ref="C100" r:id="rId182" xr:uid="{0BB22196-1DD9-4FE6-8E24-A6A7016B796A}"/>
    <hyperlink ref="C101" r:id="rId183" xr:uid="{C6812D96-31B0-4B96-B216-48C5A9AF4CB7}"/>
    <hyperlink ref="C109" r:id="rId184" xr:uid="{321DDF18-2186-4A49-AFA1-BAE8EA32D202}"/>
    <hyperlink ref="C111" r:id="rId185" xr:uid="{5DA66BA5-F8FA-45FF-9AA3-0640D82BFBA1}"/>
    <hyperlink ref="C112" r:id="rId186" xr:uid="{63DA4FEC-4FEC-463C-8AC9-23FD1EBA632B}"/>
    <hyperlink ref="C113" r:id="rId187" xr:uid="{4BE9EDB9-9C18-4F0C-A935-FA275024EB35}"/>
    <hyperlink ref="C114" r:id="rId188" xr:uid="{B8B55C1C-3E70-46F7-98CE-D4774A026B8C}"/>
    <hyperlink ref="C120" r:id="rId189" xr:uid="{15D7ED50-EB5B-4256-B4F0-8C79DCFCC3C8}"/>
    <hyperlink ref="C121" r:id="rId190" xr:uid="{A8E7BDE7-90F9-453A-8840-EA3A017D2E87}"/>
    <hyperlink ref="C122" r:id="rId191" xr:uid="{316BC763-C218-47ED-81BD-E925D08F9CBA}"/>
    <hyperlink ref="C123" r:id="rId192" xr:uid="{F7CFC8A6-8AFF-471D-A816-0D6500751924}"/>
    <hyperlink ref="C124" r:id="rId193" xr:uid="{CC7D9BBB-8220-4BA9-B5F9-4989F9FEAB06}"/>
    <hyperlink ref="C127" r:id="rId194" xr:uid="{2229E165-7992-4EAD-AE8F-B281145586A0}"/>
    <hyperlink ref="C128" r:id="rId195" xr:uid="{5A6356E3-6DA6-4D29-94FA-09756C5D09FA}"/>
    <hyperlink ref="C134" r:id="rId196" xr:uid="{C1524E97-E4B3-424C-BB5E-DDB68693BD1E}"/>
    <hyperlink ref="C135" r:id="rId197" display="Solarscape Salmon Glow" xr:uid="{818E3C04-640E-4106-BD05-3BD609B02E62}"/>
    <hyperlink ref="C137" r:id="rId198" xr:uid="{DDAD4693-462D-468E-B0F4-4FCA6F29AEBA}"/>
    <hyperlink ref="C138" r:id="rId199" display="SunStanding® Collection" xr:uid="{1F53ABB3-A024-436C-A4B1-C9E0C3E21ACA}"/>
    <hyperlink ref="C146" r:id="rId200" display="Sweet Georgia® Collection" xr:uid="{578AB093-253D-4206-8553-08FA0FE5D536}"/>
    <hyperlink ref="C153" r:id="rId201" xr:uid="{619ADA8C-C82C-47D1-8818-E304189D4358}"/>
    <hyperlink ref="C155" r:id="rId202" display="SunDance Red" xr:uid="{31541130-9DE5-4530-A02E-427819D4116F}"/>
    <hyperlink ref="C157" r:id="rId203" xr:uid="{CE04F6C8-3679-4980-82F9-5B0CCBD35170}"/>
    <hyperlink ref="C158" r:id="rId204" xr:uid="{A74C4CB5-CF0D-41BF-9C9C-935144941482}"/>
    <hyperlink ref="C159" r:id="rId205" xr:uid="{D283B8BC-93F0-472D-AA4E-4471770066DA}"/>
    <hyperlink ref="C160" r:id="rId206" display="Nesia Pink Crush" xr:uid="{CE83F740-E33E-4F49-A7DA-51B704CFD855}"/>
    <hyperlink ref="C161" r:id="rId207" xr:uid="{2AC537EF-0AC5-442B-A306-029E7C814C5A}"/>
    <hyperlink ref="C165" r:id="rId208" xr:uid="{C3CDC1FD-7FBD-4E15-B0FE-394E36EA406D}"/>
    <hyperlink ref="C174" r:id="rId209" xr:uid="{294F1ABD-D91B-481E-A38D-B803234F0FA2}"/>
    <hyperlink ref="C186" r:id="rId210" xr:uid="{2A0DC1B0-78D8-460C-9E5B-808F04E5561F}"/>
    <hyperlink ref="C188" r:id="rId211" xr:uid="{D99B40F7-3D91-4369-BE4A-0E880B1FB4DD}"/>
    <hyperlink ref="C202" r:id="rId212" display="Cathedral Sky Blue" xr:uid="{5A570870-EBEB-447C-91CF-36D79A269658}"/>
    <hyperlink ref="C204" r:id="rId213" xr:uid="{77C8E1E8-987F-4499-B9F2-D166203BED5E}"/>
    <hyperlink ref="C205" r:id="rId214" xr:uid="{C2FDBB62-1454-4884-9220-B21D698250BB}"/>
    <hyperlink ref="C215" r:id="rId215" xr:uid="{F5C8DF87-87B6-4389-882D-4B16B9460E4A}"/>
    <hyperlink ref="C218" r:id="rId216" xr:uid="{DE89696A-AF17-4F02-9E01-4CE68DCD41BC}"/>
    <hyperlink ref="C224" r:id="rId217" xr:uid="{C69C9485-85D9-4647-9AF4-67CE313A5799}"/>
    <hyperlink ref="C225" r:id="rId218" xr:uid="{E53BB0C4-90B3-43A6-BC4E-A30E7B45726E}"/>
    <hyperlink ref="C28" r:id="rId219" display="Hula™ Collection" xr:uid="{FF972EF6-4556-4CC5-88E5-769C53998DCC}"/>
    <hyperlink ref="C226" r:id="rId220" display="Oklahoma Collection" xr:uid="{02DF0DB9-F75B-49FF-BFF3-812C8903F339}"/>
    <hyperlink ref="C228" r:id="rId221" xr:uid="{C3B9E3D0-16FC-48A3-9FF6-308D0555B948}"/>
    <hyperlink ref="C234" r:id="rId222" xr:uid="{46250982-E8A8-4AF2-B90F-A92188DF0883}"/>
    <hyperlink ref="C108" r:id="rId223" display="Graceful Grasses® King Tut®" xr:uid="{7DF76F60-451C-4464-A660-877EE6DAB90B}"/>
    <hyperlink ref="C53" r:id="rId224" display="Cannova® Collection" xr:uid="{FD162163-8E74-426F-8928-4D0493123BD7}"/>
    <hyperlink ref="C102" r:id="rId225" xr:uid="{D5F0B8A6-2F69-4B47-BBB2-D6A05D111464}"/>
    <hyperlink ref="C140" r:id="rId226" xr:uid="{4560DC4F-2D5C-4DC1-9C27-269A05CF07DB}"/>
    <hyperlink ref="I8" r:id="rId227" xr:uid="{D29C2450-133C-4E9B-80F9-F22BBBB5D719}"/>
  </hyperlinks>
  <pageMargins left="0.25" right="0.25" top="0.5" bottom="0.6" header="0.25" footer="0.3"/>
  <pageSetup scale="74" fitToHeight="0" orientation="portrait" r:id="rId228"/>
  <headerFooter>
    <oddFooter>&amp;L*Varieties listed in bold/italics represent collections that come in a range of colors. Check with your local garden center to see which 
 color varieties are available.&amp;R&amp;"Aptos Narrow,Regular"&amp;K000000&amp;P of &amp;N</oddFooter>
  </headerFooter>
  <drawing r:id="rId229"/>
  <tableParts count="1">
    <tablePart r:id="rId230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6A7585A01495447A26AFB02E8A5707E" ma:contentTypeVersion="19" ma:contentTypeDescription="Create a new document." ma:contentTypeScope="" ma:versionID="93dc315fa541f889d2f28950bd2c93e2">
  <xsd:schema xmlns:xsd="http://www.w3.org/2001/XMLSchema" xmlns:xs="http://www.w3.org/2001/XMLSchema" xmlns:p="http://schemas.microsoft.com/office/2006/metadata/properties" xmlns:ns2="ef7b5f74-6ab3-4c27-baea-e1f93e9c7b00" xmlns:ns3="d2ef6f38-97de-4464-a8ec-935f64ef4902" targetNamespace="http://schemas.microsoft.com/office/2006/metadata/properties" ma:root="true" ma:fieldsID="158b2ad733b8997af035c76885cdddd5" ns2:_="" ns3:_="">
    <xsd:import namespace="ef7b5f74-6ab3-4c27-baea-e1f93e9c7b00"/>
    <xsd:import namespace="d2ef6f38-97de-4464-a8ec-935f64ef490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_Flow_SignoffStatus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InputIntoIrisBG" minOccurs="0"/>
                <xsd:element ref="ns2:MediaServiceSearchProperties" minOccurs="0"/>
                <xsd:element ref="ns2:DateTime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f7b5f74-6ab3-4c27-baea-e1f93e9c7b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2cce13d2-e324-492e-a5f1-e216a082756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_Flow_SignoffStatus" ma:index="19" nillable="true" ma:displayName="Sign-off status" ma:internalName="Sign_x002d_off_x0020_status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InputIntoIrisBG" ma:index="23" nillable="true" ma:displayName="Input Into IrisBG" ma:default="0" ma:format="Dropdown" ma:internalName="InputIntoIrisBG">
      <xsd:simpleType>
        <xsd:restriction base="dms:Boolean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DateTime" ma:index="25" nillable="true" ma:displayName="Date &amp; Time" ma:format="DateTime" ma:internalName="DateTime">
      <xsd:simpleType>
        <xsd:restriction base="dms:DateTim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2ef6f38-97de-4464-a8ec-935f64ef4902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d005262b-c9ef-4751-a099-e73510047e41}" ma:internalName="TaxCatchAll" ma:showField="CatchAllData" ma:web="d2ef6f38-97de-4464-a8ec-935f64ef490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ateTime xmlns="ef7b5f74-6ab3-4c27-baea-e1f93e9c7b00" xsi:nil="true"/>
    <InputIntoIrisBG xmlns="ef7b5f74-6ab3-4c27-baea-e1f93e9c7b00">false</InputIntoIrisBG>
    <_Flow_SignoffStatus xmlns="ef7b5f74-6ab3-4c27-baea-e1f93e9c7b00" xsi:nil="true"/>
    <lcf76f155ced4ddcb4097134ff3c332f xmlns="ef7b5f74-6ab3-4c27-baea-e1f93e9c7b00">
      <Terms xmlns="http://schemas.microsoft.com/office/infopath/2007/PartnerControls"/>
    </lcf76f155ced4ddcb4097134ff3c332f>
    <TaxCatchAll xmlns="d2ef6f38-97de-4464-a8ec-935f64ef4902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DF841CF-6BFA-4186-B512-4E462FE13B9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f7b5f74-6ab3-4c27-baea-e1f93e9c7b00"/>
    <ds:schemaRef ds:uri="d2ef6f38-97de-4464-a8ec-935f64ef490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BD172CB-FC9C-45E4-B6ED-278ACFC42DC2}">
  <ds:schemaRefs>
    <ds:schemaRef ds:uri="http://schemas.microsoft.com/office/2006/metadata/properties"/>
    <ds:schemaRef ds:uri="http://schemas.microsoft.com/office/infopath/2007/PartnerControls"/>
    <ds:schemaRef ds:uri="ef7b5f74-6ab3-4c27-baea-e1f93e9c7b00"/>
    <ds:schemaRef ds:uri="d2ef6f38-97de-4464-a8ec-935f64ef4902"/>
  </ds:schemaRefs>
</ds:datastoreItem>
</file>

<file path=customXml/itemProps3.xml><?xml version="1.0" encoding="utf-8"?>
<ds:datastoreItem xmlns:ds="http://schemas.openxmlformats.org/officeDocument/2006/customXml" ds:itemID="{4B6A03E0-8CA6-4705-AB59-D3C43578166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Zoo's Best 2026</vt:lpstr>
      <vt:lpstr>'Zoo''s Best 2026'!Print_Area</vt:lpstr>
      <vt:lpstr>'Zoo''s Best 2026'!Print_Titles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Lynn Lorio</dc:creator>
  <cp:keywords/>
  <dc:description/>
  <cp:lastModifiedBy>Angela Hatke</cp:lastModifiedBy>
  <cp:revision/>
  <dcterms:created xsi:type="dcterms:W3CDTF">2026-04-23T18:10:49Z</dcterms:created>
  <dcterms:modified xsi:type="dcterms:W3CDTF">2026-04-28T15:53:02Z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0x01010016A7585A01495447A26AFB02E8A5707E</vt:lpwstr>
  </property>
</Properties>
</file>